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p-fs-01\data$\Departments\Projects\17000\17811-COM\Doc book\PDF\"/>
    </mc:Choice>
  </mc:AlternateContent>
  <xr:revisionPtr revIDLastSave="0" documentId="8_{E2BF4867-E3ED-4CAD-84C2-B64F82F0B399}" xr6:coauthVersionLast="47" xr6:coauthVersionMax="47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DOC CONTROL" sheetId="1" state="hidden" r:id="rId1"/>
    <sheet name="VPIS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0">#REF!</definedName>
    <definedName name="\N">#REF!</definedName>
    <definedName name="\r">#N/A</definedName>
    <definedName name="\Y">#REF!</definedName>
    <definedName name="________Rev1">#REF!</definedName>
    <definedName name="________Rev2">#REF!</definedName>
    <definedName name="________Rev3">#REF!</definedName>
    <definedName name="________Rev4">#REF!</definedName>
    <definedName name="_______Rev1">#REF!</definedName>
    <definedName name="_______Rev2">#REF!</definedName>
    <definedName name="_______Rev3">#REF!</definedName>
    <definedName name="_______Rev4">#REF!</definedName>
    <definedName name="_____NGd1">[1]GeneralFeedDevices_Labels!#REF!</definedName>
    <definedName name="_____NGd10">[1]GeneralFeedDevices_Labels!#REF!</definedName>
    <definedName name="_____NGd12">[1]GeneralFeedDevices_Labels!#REF!</definedName>
    <definedName name="_____NGd13">[1]GeneralFeedDevices_Labels!#REF!</definedName>
    <definedName name="_____NGd14">[1]GeneralFeedDevices_Labels!#REF!</definedName>
    <definedName name="_____NGd15">[1]GeneralFeedDevices_Labels!#REF!</definedName>
    <definedName name="_____NGd2">[1]GeneralFeedDevices_Labels!#REF!</definedName>
    <definedName name="_____NGd3">[1]GeneralFeedDevices_Labels!#REF!</definedName>
    <definedName name="_____NGd4">[1]GeneralFeedDevices_Labels!#REF!</definedName>
    <definedName name="_____NGd5">[1]GeneralFeedDevices_Labels!#REF!</definedName>
    <definedName name="_____NGd6">[1]GeneralFeedDevices_Labels!#REF!</definedName>
    <definedName name="_____NGd7">[1]GeneralFeedDevices_Labels!#REF!</definedName>
    <definedName name="_____NGd8">[1]GeneralFeedDevices_Labels!#REF!</definedName>
    <definedName name="_____NGd9">[1]GeneralFeedDevices_Labels!#REF!</definedName>
    <definedName name="_____NPa1">[1]CalmingSection_Labels!#REF!</definedName>
    <definedName name="_____NPa10">[1]CalmingSection_Labels!#REF!</definedName>
    <definedName name="_____NPa2">[1]CalmingSection_Labels!#REF!</definedName>
    <definedName name="_____NPa3">[1]CalmingSection_Labels!#REF!</definedName>
    <definedName name="_____NPa4">[1]CalmingSection_Labels!#REF!</definedName>
    <definedName name="_____NPa5">[1]CalmingSection_Labels!#REF!</definedName>
    <definedName name="_____NPa6">[1]CalmingSection_Labels!#REF!</definedName>
    <definedName name="_____NPa7">[1]CalmingSection_Labels!#REF!</definedName>
    <definedName name="_____NPa8">[1]CalmingSection_Labels!#REF!</definedName>
    <definedName name="_____NPa9">[1]CalmingSection_Labels!#REF!</definedName>
    <definedName name="_____NSp1">[1]CalmingSection_Labels!#REF!</definedName>
    <definedName name="____NGd1">[1]GeneralFeedDevices_Labels!#REF!</definedName>
    <definedName name="____NGd10">[1]GeneralFeedDevices_Labels!#REF!</definedName>
    <definedName name="____NGd12">[1]GeneralFeedDevices_Labels!#REF!</definedName>
    <definedName name="____NGd13">[1]GeneralFeedDevices_Labels!#REF!</definedName>
    <definedName name="____NGd14">[1]GeneralFeedDevices_Labels!#REF!</definedName>
    <definedName name="____NGd15">[1]GeneralFeedDevices_Labels!#REF!</definedName>
    <definedName name="____NGd2">[1]GeneralFeedDevices_Labels!#REF!</definedName>
    <definedName name="____NGd3">[1]GeneralFeedDevices_Labels!#REF!</definedName>
    <definedName name="____NGd4">[1]GeneralFeedDevices_Labels!#REF!</definedName>
    <definedName name="____NGd5">[1]GeneralFeedDevices_Labels!#REF!</definedName>
    <definedName name="____NGd6">[1]GeneralFeedDevices_Labels!#REF!</definedName>
    <definedName name="____NGd7">[1]GeneralFeedDevices_Labels!#REF!</definedName>
    <definedName name="____NGd8">[1]GeneralFeedDevices_Labels!#REF!</definedName>
    <definedName name="____NGd9">[1]GeneralFeedDevices_Labels!#REF!</definedName>
    <definedName name="____NPa1">[1]CalmingSection_Labels!#REF!</definedName>
    <definedName name="____NPa10">[1]CalmingSection_Labels!#REF!</definedName>
    <definedName name="____NPa2">[1]CalmingSection_Labels!#REF!</definedName>
    <definedName name="____NPa3">[1]CalmingSection_Labels!#REF!</definedName>
    <definedName name="____NPa4">[1]CalmingSection_Labels!#REF!</definedName>
    <definedName name="____NPa5">[1]CalmingSection_Labels!#REF!</definedName>
    <definedName name="____NPa6">[1]CalmingSection_Labels!#REF!</definedName>
    <definedName name="____NPa7">[1]CalmingSection_Labels!#REF!</definedName>
    <definedName name="____NPa8">[1]CalmingSection_Labels!#REF!</definedName>
    <definedName name="____NPa9">[1]CalmingSection_Labels!#REF!</definedName>
    <definedName name="____NSp1">[1]CalmingSection_Labels!#REF!</definedName>
    <definedName name="_xlnm._FilterDatabase" localSheetId="0" hidden="1">'DOC CONTROL'!$A$9:$L$292</definedName>
    <definedName name="_xlnm._FilterDatabase" localSheetId="1" hidden="1">VPIS!$A$13:$L$13</definedName>
    <definedName name="_NGd1">[1]GeneralFeedDevices_Labels!#REF!</definedName>
    <definedName name="_NGd10">[1]GeneralFeedDevices_Labels!#REF!</definedName>
    <definedName name="_NGd12">[1]GeneralFeedDevices_Labels!#REF!</definedName>
    <definedName name="_NGd13">[1]GeneralFeedDevices_Labels!#REF!</definedName>
    <definedName name="_NGd14">[1]GeneralFeedDevices_Labels!#REF!</definedName>
    <definedName name="_NGd15">[1]GeneralFeedDevices_Labels!#REF!</definedName>
    <definedName name="_NGd2">[1]GeneralFeedDevices_Labels!#REF!</definedName>
    <definedName name="_NGd3">[1]GeneralFeedDevices_Labels!#REF!</definedName>
    <definedName name="_NGd4">[1]GeneralFeedDevices_Labels!#REF!</definedName>
    <definedName name="_NGd5">[1]GeneralFeedDevices_Labels!#REF!</definedName>
    <definedName name="_NGd6">[1]GeneralFeedDevices_Labels!#REF!</definedName>
    <definedName name="_NGd7">[1]GeneralFeedDevices_Labels!#REF!</definedName>
    <definedName name="_NGd8">[1]GeneralFeedDevices_Labels!#REF!</definedName>
    <definedName name="_NGd9">[1]GeneralFeedDevices_Labels!#REF!</definedName>
    <definedName name="_NPa1">[1]CalmingSection_Labels!#REF!</definedName>
    <definedName name="_NPa10">[1]CalmingSection_Labels!#REF!</definedName>
    <definedName name="_NPa2">[1]CalmingSection_Labels!#REF!</definedName>
    <definedName name="_NPa3">[1]CalmingSection_Labels!#REF!</definedName>
    <definedName name="_NPa4">[1]CalmingSection_Labels!#REF!</definedName>
    <definedName name="_NPa5">[1]CalmingSection_Labels!#REF!</definedName>
    <definedName name="_NPa6">[1]CalmingSection_Labels!#REF!</definedName>
    <definedName name="_NPa7">[1]CalmingSection_Labels!#REF!</definedName>
    <definedName name="_NPa8">[1]CalmingSection_Labels!#REF!</definedName>
    <definedName name="_NPa9">[1]CalmingSection_Labels!#REF!</definedName>
    <definedName name="_NSp1">[1]CalmingSection_Labels!#REF!</definedName>
    <definedName name="_Rev1">#REF!</definedName>
    <definedName name="_Rev2">#REF!</definedName>
    <definedName name="_Rev3">#REF!</definedName>
    <definedName name="_Rev4">#REF!</definedName>
    <definedName name="A">[2]General!$G$14</definedName>
    <definedName name="ABA">#REF!</definedName>
    <definedName name="ABAtwo">#REF!</definedName>
    <definedName name="Ac">#REF!</definedName>
    <definedName name="Actwo">#REF!</definedName>
    <definedName name="Adct">#REF!</definedName>
    <definedName name="Adcttwo">#REF!</definedName>
    <definedName name="Ah">#REF!</definedName>
    <definedName name="Ahtwo">#REF!</definedName>
    <definedName name="AllowBU">#REF!</definedName>
    <definedName name="AllowBUfrac">#REF!</definedName>
    <definedName name="AllowBUfracmid">#REF!</definedName>
    <definedName name="Allowbufractwo">#REF!</definedName>
    <definedName name="AllowBUtwo">#REF!</definedName>
    <definedName name="Approvedby">#REF!</definedName>
    <definedName name="ApprovedbyDate">#REF!</definedName>
    <definedName name="Aslot">#REF!</definedName>
    <definedName name="Aslotmid">#REF!</definedName>
    <definedName name="Aslottwo">#REF!</definedName>
    <definedName name="BookPageNo">#REF!</definedName>
    <definedName name="BU">#REF!</definedName>
    <definedName name="BUfrac">#REF!</definedName>
    <definedName name="BUfractwo">#REF!</definedName>
    <definedName name="BULLET0">#REF!</definedName>
    <definedName name="BULLET1">#REF!</definedName>
    <definedName name="BULLET6">#REF!</definedName>
    <definedName name="BULLET7">#REF!</definedName>
    <definedName name="BUmid">#REF!</definedName>
    <definedName name="BUmidfrac">#REF!</definedName>
    <definedName name="BUtwo">#REF!</definedName>
    <definedName name="BVCBB" localSheetId="1">VPIS!BVCBB</definedName>
    <definedName name="BVCBB">[0]!BVCBB</definedName>
    <definedName name="case1_liq">[2]General!$D$14</definedName>
    <definedName name="case2_liq">[2]General!$E$14</definedName>
    <definedName name="case3_liq">[2]General!$F$14</definedName>
    <definedName name="case4_liq">[2]General!$G$14</definedName>
    <definedName name="CDBotArea">[1]CalmingSection_Labels!#REF!</definedName>
    <definedName name="CDClearance">[1]CalmingSection_Labels!#REF!</definedName>
    <definedName name="CDDetPicRelief">#REF!</definedName>
    <definedName name="CDExitWidth">[1]CalmingSection_Labels!#REF!</definedName>
    <definedName name="CDInbetweenDC">[1]CalmingSection_Labels!#REF!</definedName>
    <definedName name="CDIWHeight">[1]CalmingSection_Labels!#REF!</definedName>
    <definedName name="CDMiddleDC">[1]CalmingSection_Labels!#REF!</definedName>
    <definedName name="CDNoPasses">[1]CalmingSection_Labels!#REF!</definedName>
    <definedName name="CDNotches">[1]CalmingSection_Labels!#REF!</definedName>
    <definedName name="CDPanDepth">[1]CalmingSection_Labels!#REF!</definedName>
    <definedName name="CDRelief">[1]CalmingSection_Labels!#REF!</definedName>
    <definedName name="CDSideDC">[1]CalmingSection_Labels!#REF!</definedName>
    <definedName name="CDTopArea">[1]CalmingSection_Labels!#REF!</definedName>
    <definedName name="CDType">[1]CalmingSection_Labels!#REF!</definedName>
    <definedName name="CDWeirHeight">[1]CalmingSection_Labels!#REF!</definedName>
    <definedName name="Checkedby">#REF!</definedName>
    <definedName name="CheckedbyDate">#REF!</definedName>
    <definedName name="Co">#REF!</definedName>
    <definedName name="Coeff2a">#REF!</definedName>
    <definedName name="Coeff2b">#REF!</definedName>
    <definedName name="Coeff2c">#REF!</definedName>
    <definedName name="Coeff2d">#REF!</definedName>
    <definedName name="Coeff2e">#REF!</definedName>
    <definedName name="Coeff2f">#REF!</definedName>
    <definedName name="cold_fouling">[2]General!$J$37</definedName>
    <definedName name="cold_in">[2]General!$E$37</definedName>
    <definedName name="cold_name">[2]General!$H$37</definedName>
    <definedName name="cold_out">[2]General!$F$37</definedName>
    <definedName name="ColumnLengthUOM">#REF!</definedName>
    <definedName name="ColumnPicture">#REF!</definedName>
    <definedName name="Consignee">#REF!</definedName>
    <definedName name="ContractorJobNo">#REF!</definedName>
    <definedName name="ConventionalSection">[1]CalmingSection_Labels!#REF!</definedName>
    <definedName name="Cotwo">#REF!</definedName>
    <definedName name="CrossSectionPic2Pass">#REF!</definedName>
    <definedName name="CrossSectionPic4Pass">#REF!</definedName>
    <definedName name="CrossSectionPicture">#REF!</definedName>
    <definedName name="CrossSectionPictureCenter">#REF!</definedName>
    <definedName name="CrossSectionPictureLeft">#REF!</definedName>
    <definedName name="CrossSectionPictureRight">#REF!</definedName>
    <definedName name="CrossSectionPictureRigthCaption">#REF!</definedName>
    <definedName name="CrossSectionPictureSpray">#REF!</definedName>
    <definedName name="Cw">[3]Heat!#REF!</definedName>
    <definedName name="Date1">#REF!</definedName>
    <definedName name="Date2">#REF!</definedName>
    <definedName name="Date3">#REF!</definedName>
    <definedName name="Date4">#REF!</definedName>
    <definedName name="Dc">#REF!</definedName>
    <definedName name="DcMtype">#REF!</definedName>
    <definedName name="Dcprop">#REF!</definedName>
    <definedName name="Dcproptwo">#REF!</definedName>
    <definedName name="DCTA">#REF!</definedName>
    <definedName name="Dctwo">#REF!</definedName>
    <definedName name="DCType">#REF!</definedName>
    <definedName name="DcTypetwo">#REF!</definedName>
    <definedName name="DeleteDripringWarning">#REF!</definedName>
    <definedName name="DesignBookNo">#REF!</definedName>
    <definedName name="DesignTable">#REF!</definedName>
    <definedName name="DesignTable2PassTray">#REF!</definedName>
    <definedName name="DesignTable4PassTray">#REF!</definedName>
    <definedName name="DesignTableDot">#REF!</definedName>
    <definedName name="DesignTableHigher">#REF!</definedName>
    <definedName name="DesignTableLower">#REF!</definedName>
    <definedName name="DesignTableTop">#REF!</definedName>
    <definedName name="DetailPic">#REF!</definedName>
    <definedName name="DotDetailPictureLeft">#REF!</definedName>
    <definedName name="DotDetailPictureRight">#REF!</definedName>
    <definedName name="DotDetailPictureRightBig">#REF!</definedName>
    <definedName name="DotDetailPictureTrough">#REF!</definedName>
    <definedName name="Dpdry">#REF!</definedName>
    <definedName name="Dpdrymid">#REF!</definedName>
    <definedName name="Dpdrytwo">#REF!</definedName>
    <definedName name="dptraymidmm">#REF!</definedName>
    <definedName name="Dptraymm">#REF!</definedName>
    <definedName name="Dptraymmtwo">#REF!</definedName>
    <definedName name="Dpud">#REF!</definedName>
    <definedName name="Dpudmid">#REF!</definedName>
    <definedName name="Dpudtwo">#REF!</definedName>
    <definedName name="DRS_Header">#REF!</definedName>
    <definedName name="DRS_Title">#REF!</definedName>
    <definedName name="el">#REF!</definedName>
    <definedName name="eltwo">#REF!</definedName>
    <definedName name="EngineeredBy">#REF!</definedName>
    <definedName name="Equipment">#REF!</definedName>
    <definedName name="EquipmentNo">#REF!</definedName>
    <definedName name="F">#REF!</definedName>
    <definedName name="filename">[2]General!$F$39</definedName>
    <definedName name="GdConstriction">[1]GeneralFeedDevices_Labels!#REF!</definedName>
    <definedName name="GdDischargeType">[1]GeneralFeedDevices_Labels!#REF!</definedName>
    <definedName name="GdDist">[1]GeneralFeedDevices_Labels!#REF!</definedName>
    <definedName name="GdDistDrainHole">[1]GeneralFeedDevices_Labels!#REF!</definedName>
    <definedName name="GdDistFunnels">[1]GeneralFeedDevices_Labels!#REF!</definedName>
    <definedName name="GdDistHead">[1]GeneralFeedDevices_Labels!#REF!</definedName>
    <definedName name="GdDistHeadMin">[1]GeneralFeedDevices_Labels!#REF!</definedName>
    <definedName name="GdDistText1">[1]GeneralFeedDevices_Labels!#REF!</definedName>
    <definedName name="GdDistTol">[1]GeneralFeedDevices_Labels!#REF!</definedName>
    <definedName name="GdDistType">[1]GeneralFeedDevices_Labels!#REF!</definedName>
    <definedName name="GdDrip">[1]GeneralFeedDevices_Labels!#REF!</definedName>
    <definedName name="GdDripDiam">[1]GeneralFeedDevices_Labels!#REF!</definedName>
    <definedName name="GdDripHHole">[1]GeneralFeedDevices_Labels!#REF!</definedName>
    <definedName name="GdDripHHoleD">[1]GeneralFeedDevices_Labels!#REF!</definedName>
    <definedName name="GdDripHHoleH">[1]GeneralFeedDevices_Labels!#REF!</definedName>
    <definedName name="GdDripHoleD">[1]GeneralFeedDevices_Labels!#REF!</definedName>
    <definedName name="GdDripLHoleD">[1]GeneralFeedDevices_Labels!#REF!</definedName>
    <definedName name="GdDripLHoleH">[1]GeneralFeedDevices_Labels!#REF!</definedName>
    <definedName name="GdDripPointDens">[1]GeneralFeedDevices_Labels!#REF!</definedName>
    <definedName name="GdDripSH">[1]GeneralFeedDevices_Labels!#REF!</definedName>
    <definedName name="GdDripStrainer">[1]GeneralFeedDevices_Labels!#REF!</definedName>
    <definedName name="GdDripSW">[1]GeneralFeedDevices_Labels!#REF!</definedName>
    <definedName name="GdDripTopNH">[1]GeneralFeedDevices_Labels!#REF!</definedName>
    <definedName name="GdDripTopNW">[1]GeneralFeedDevices_Labels!#REF!</definedName>
    <definedName name="GdDripTubeHA">[1]GeneralFeedDevices_Labels!#REF!</definedName>
    <definedName name="GdDripTubeHB">[1]GeneralFeedDevices_Labels!#REF!</definedName>
    <definedName name="GdGuidepipes">[1]GeneralFeedDevices_Labels!#REF!</definedName>
    <definedName name="GdGuidepipesDia">[1]GeneralFeedDevices_Labels!#REF!</definedName>
    <definedName name="GdGuidepipesYN">[1]GeneralFeedDevices_Labels!#REF!</definedName>
    <definedName name="GdHeaderD">[1]GeneralFeedDevices_Labels!#REF!</definedName>
    <definedName name="GdHeaderSD">[1]GeneralFeedDevices_Labels!#REF!</definedName>
    <definedName name="GdLiqRate">[1]GeneralFeedDevices_Labels!#REF!</definedName>
    <definedName name="GdMaxLiqRate">[1]GeneralFeedDevices_Labels!#REF!</definedName>
    <definedName name="GdMinLiqRate">[1]GeneralFeedDevices_Labels!#REF!</definedName>
    <definedName name="GdPackingNo">[1]GeneralFeedDevices_Labels!#REF!</definedName>
    <definedName name="GdPerfType">[1]GeneralFeedDevices_Labels!#REF!</definedName>
    <definedName name="GdPredist">[1]GeneralFeedDevices_Labels!#REF!</definedName>
    <definedName name="GdPredistTesting">[1]GeneralFeedDevices_Labels!#REF!</definedName>
    <definedName name="GdPredistType">[1]GeneralFeedDevices_Labels!#REF!</definedName>
    <definedName name="GdSurfTens">[1]GeneralFeedDevices_Labels!#REF!</definedName>
    <definedName name="GdText1">[1]GeneralFeedDevices_Labels!#REF!</definedName>
    <definedName name="GdVisc">[1]GeneralFeedDevices_Labels!#REF!</definedName>
    <definedName name="ggh">[4]GeneralFeedDevices_Labels!#REF!</definedName>
    <definedName name="H2O_air">'[5]H2O (air, acid gas)'!$F$4</definedName>
    <definedName name="Hdcb">#REF!</definedName>
    <definedName name="Hdcbtwo">#REF!</definedName>
    <definedName name="Hdcc">#REF!</definedName>
    <definedName name="Hdccmid">#REF!</definedName>
    <definedName name="Hdcctwo">#REF!</definedName>
    <definedName name="HDct">#REF!</definedName>
    <definedName name="Hdcttwo">#REF!</definedName>
    <definedName name="HeaderObj">#REF!</definedName>
    <definedName name="Hl">#REF!</definedName>
    <definedName name="Hlmid">#REF!</definedName>
    <definedName name="Hltwo">#REF!</definedName>
    <definedName name="hot_fouling">[2]General!$I$37</definedName>
    <definedName name="hot_in">[2]General!$C$37</definedName>
    <definedName name="hot_name">[2]General!$G$37</definedName>
    <definedName name="hot_out">[2]General!$D$37</definedName>
    <definedName name="How">#REF!</definedName>
    <definedName name="Howmid">#REF!</definedName>
    <definedName name="Howtwo">#REF!</definedName>
    <definedName name="Hsub">#REF!</definedName>
    <definedName name="Hsubmid">#REF!</definedName>
    <definedName name="Hsubtwo">#REF!</definedName>
    <definedName name="Hw">[3]Heat!#REF!</definedName>
    <definedName name="Hwmid">#REF!</definedName>
    <definedName name="Hwtwo">#REF!</definedName>
    <definedName name="HXnumber">[2]General!$F$6</definedName>
    <definedName name="InDevType">#REF!</definedName>
    <definedName name="InDevTypetwo">#REF!</definedName>
    <definedName name="Inifile">#REF!</definedName>
    <definedName name="Inlet_liquid_velocity">#REF!</definedName>
    <definedName name="Inlet_liquid_velocitytwo">#REF!</definedName>
    <definedName name="LambdaBA">#REF!</definedName>
    <definedName name="LambdaBAmax">#REF!</definedName>
    <definedName name="lambdabamaxtwo">#REF!</definedName>
    <definedName name="LambdaBAtwo">#REF!</definedName>
    <definedName name="lambdaHdes">#REF!</definedName>
    <definedName name="lambdaHdestwo">#REF!</definedName>
    <definedName name="lambdahseal">#REF!</definedName>
    <definedName name="lambdahstab">#REF!</definedName>
    <definedName name="lambdaHweep">#REF!</definedName>
    <definedName name="LastRow">#REF!</definedName>
    <definedName name="Ldcb">#REF!</definedName>
    <definedName name="Ldcbtwo">#REF!</definedName>
    <definedName name="Lfp">#REF!</definedName>
    <definedName name="Lfptwo">#REF!</definedName>
    <definedName name="location">[2]General!#REF!</definedName>
    <definedName name="Lw">#REF!</definedName>
    <definedName name="Lwtwo">#REF!</definedName>
    <definedName name="Macro1">[6]!Macro1</definedName>
    <definedName name="MadeBy">#REF!</definedName>
    <definedName name="MadebyDate">#REF!</definedName>
    <definedName name="MasterApprovedBy">#REF!</definedName>
    <definedName name="MasterApprovedByDate">#REF!</definedName>
    <definedName name="MasterBookPageNo">#REF!</definedName>
    <definedName name="MasterCheckedBy">#REF!</definedName>
    <definedName name="MasterCheckedByDate">#REF!</definedName>
    <definedName name="MasterConsignee">#REF!</definedName>
    <definedName name="MasterContractorJobNo">#REF!</definedName>
    <definedName name="MasterDate1">#REF!</definedName>
    <definedName name="MasterDate2">#REF!</definedName>
    <definedName name="MasterDate3">#REF!</definedName>
    <definedName name="MasterDate4">#REF!</definedName>
    <definedName name="MasterDesignBookNo">#REF!</definedName>
    <definedName name="MasterEngineeredBy">#REF!</definedName>
    <definedName name="MasterEquipment">#REF!</definedName>
    <definedName name="MasterEquipmentNo">#REF!</definedName>
    <definedName name="MasterMadeBy">#REF!</definedName>
    <definedName name="MasterMadeByDate">#REF!</definedName>
    <definedName name="MasterMESCNo">#REF!</definedName>
    <definedName name="MasterPlant">#REF!</definedName>
    <definedName name="MasterPrincipal">#REF!</definedName>
    <definedName name="MasterRequisitionNo">#REF!</definedName>
    <definedName name="MasterRev1">#REF!</definedName>
    <definedName name="MasterRev2">#REF!</definedName>
    <definedName name="MasterRev3">#REF!</definedName>
    <definedName name="MasterRev4">#REF!</definedName>
    <definedName name="MasterSign1">#REF!</definedName>
    <definedName name="MasterSign2">#REF!</definedName>
    <definedName name="MasterSign3">#REF!</definedName>
    <definedName name="MasterSign4">#REF!</definedName>
    <definedName name="MESCNo">#REF!</definedName>
    <definedName name="MESSAGE1">#REF!</definedName>
    <definedName name="MidWeirLoad">#REF!</definedName>
    <definedName name="Ml">#REF!</definedName>
    <definedName name="Momentum_inlet_vapour">#REF!</definedName>
    <definedName name="Momentum_inlet_vapourtwo">#REF!</definedName>
    <definedName name="Mv">#REF!</definedName>
    <definedName name="MWC">'[7]Off gas ex Platformer'!$B$50</definedName>
    <definedName name="MWH">'[7]Off gas ex Platformer'!$B$48</definedName>
    <definedName name="MWN">'[7]Off gas ex Platformer'!$B$49</definedName>
    <definedName name="MWO">'[7]Off gas ex Platformer'!$B$51</definedName>
    <definedName name="MWS">'[7]Off gas ex Platformer'!$B$53</definedName>
    <definedName name="NGd11A">[1]GeneralFeedDevices_Labels!#REF!</definedName>
    <definedName name="NGd11B">[1]GeneralFeedDevices_Labels!#REF!</definedName>
    <definedName name="NGd11D">[1]GeneralFeedDevices_Labels!#REF!</definedName>
    <definedName name="NoFigureDesignTable">#REF!</definedName>
    <definedName name="NoFigureNoteTable">#REF!</definedName>
    <definedName name="NoteTable">#REF!</definedName>
    <definedName name="NoteTable2Pass">#REF!</definedName>
    <definedName name="NoteTable4Pass">#REF!</definedName>
    <definedName name="NoteTableDot">#REF!</definedName>
    <definedName name="NoteTableHigher">#REF!</definedName>
    <definedName name="NoteTableLower">#REF!</definedName>
    <definedName name="NoteTableTop">#REF!</definedName>
    <definedName name="NSpray1">[1]GeneralFeedDevices_Labels!#REF!</definedName>
    <definedName name="NSpray10">[1]GeneralFeedDevices_Labels!#REF!</definedName>
    <definedName name="NSpray11">[1]GeneralFeedDevices_Labels!#REF!</definedName>
    <definedName name="NSpray12">[1]GeneralFeedDevices_Labels!#REF!</definedName>
    <definedName name="NSpray2">[1]GeneralFeedDevices_Labels!#REF!</definedName>
    <definedName name="NSpray3">[1]GeneralFeedDevices_Labels!#REF!</definedName>
    <definedName name="NSpray4">[1]GeneralFeedDevices_Labels!#REF!</definedName>
    <definedName name="NSpray5">[1]GeneralFeedDevices_Labels!#REF!</definedName>
    <definedName name="NSpray6">[1]GeneralFeedDevices_Labels!#REF!</definedName>
    <definedName name="NSpray7">[1]GeneralFeedDevices_Labels!#REF!</definedName>
    <definedName name="NSpray8">[1]GeneralFeedDevices_Labels!#REF!</definedName>
    <definedName name="NSpray9">[1]GeneralFeedDevices_Labels!#REF!</definedName>
    <definedName name="O2air" localSheetId="1">VPIS!O2air</definedName>
    <definedName name="O2air">[0]!O2air</definedName>
    <definedName name="Ow">[3]Heat!#REF!</definedName>
    <definedName name="percent_to_SO4">[8]Heat!$E$17</definedName>
    <definedName name="Pfl">#REF!</definedName>
    <definedName name="phi">#REF!</definedName>
    <definedName name="PkColumnID">[1]CalmingSection_Labels!#REF!</definedName>
    <definedName name="PkHeight">[1]CalmingSection_Labels!#REF!</definedName>
    <definedName name="PkMaterial">[1]CalmingSection_Labels!#REF!</definedName>
    <definedName name="PkSheetTh">[1]CalmingSection_Labels!#REF!</definedName>
    <definedName name="PkSize">[1]CalmingSection_Labels!#REF!</definedName>
    <definedName name="PkType">[1]CalmingSection_Labels!#REF!</definedName>
    <definedName name="Plant">#REF!</definedName>
    <definedName name="plant_long">[2]General!#REF!</definedName>
    <definedName name="Principal">#REF!</definedName>
    <definedName name="_xlnm.Print_Area" localSheetId="0">'DOC CONTROL'!$A$1:$M$292</definedName>
    <definedName name="_xlnm.Print_Area" localSheetId="1">VPIS!$A$1:$M$124</definedName>
    <definedName name="Print_Area_MI">#REF!</definedName>
    <definedName name="_xlnm.Print_Titles" localSheetId="1">VPIS!$1:$13</definedName>
    <definedName name="PrintRange">#REF!</definedName>
    <definedName name="Qlmax">#REF!</definedName>
    <definedName name="Qstar">#REF!</definedName>
    <definedName name="RequisitionNo">#REF!</definedName>
    <definedName name="rhol">#REF!</definedName>
    <definedName name="rhov">#REF!</definedName>
    <definedName name="SCRUBBER">#N/A</definedName>
    <definedName name="Section">[1]CalmingSection_Labels!#REF!</definedName>
    <definedName name="SectionHeight">[1]CalmingSection_Labels!#REF!</definedName>
    <definedName name="SheetNoContd">#REF!</definedName>
    <definedName name="SheetNumber">[9]!SheetNumber</definedName>
    <definedName name="SheetNumberNext">[9]!SheetNumberNext</definedName>
    <definedName name="Sign1">#REF!</definedName>
    <definedName name="Sign2">#REF!</definedName>
    <definedName name="Sign3">#REF!</definedName>
    <definedName name="Sign4">#REF!</definedName>
    <definedName name="SmallPictureLeft">#REF!</definedName>
    <definedName name="SmallPictureLeftDown">#REF!</definedName>
    <definedName name="SmallPictureRight">#REF!</definedName>
    <definedName name="solved">#REF!</definedName>
    <definedName name="SpDistBranch">[1]GeneralFeedDevices_Labels!#REF!</definedName>
    <definedName name="SpDistWet">[1]GeneralFeedDevices_Labels!#REF!</definedName>
    <definedName name="SpFreeH">[1]GeneralFeedDevices_Labels!#REF!</definedName>
    <definedName name="SpNAngle">[1]GeneralFeedDevices_Labels!#REF!</definedName>
    <definedName name="SpNDistData">[1]GeneralFeedDevices_Labels!#REF!</definedName>
    <definedName name="SpNLiqDens">[1]GeneralFeedDevices_Labels!#REF!</definedName>
    <definedName name="SpNLiqRate">[1]GeneralFeedDevices_Labels!#REF!</definedName>
    <definedName name="SpNLiqTemp">[1]GeneralFeedDevices_Labels!#REF!</definedName>
    <definedName name="SpNMaxLiqRate">[1]GeneralFeedDevices_Labels!#REF!</definedName>
    <definedName name="SpNMinLiqRate">[1]GeneralFeedDevices_Labels!#REF!</definedName>
    <definedName name="SpNMinP">[1]GeneralFeedDevices_Labels!#REF!</definedName>
    <definedName name="SpNoBranch">[1]GeneralFeedDevices_Labels!#REF!</definedName>
    <definedName name="SpNoNozzles">[1]GeneralFeedDevices_Labels!#REF!</definedName>
    <definedName name="SpNoNozzlesWarn">[1]GeneralFeedDevices_Labels!#REF!</definedName>
    <definedName name="SpNOrient">[1]GeneralFeedDevices_Labels!#REF!</definedName>
    <definedName name="SpNozzleD">[1]GeneralFeedDevices_Labels!#REF!</definedName>
    <definedName name="SpNozzleDist">[1]GeneralFeedDevices_Labels!#REF!</definedName>
    <definedName name="SpNozzTyp">[1]GeneralFeedDevices_Labels!#REF!</definedName>
    <definedName name="SpNozzVendor">[1]GeneralFeedDevices_Labels!#REF!</definedName>
    <definedName name="SpNProcData">[1]GeneralFeedDevices_Labels!#REF!</definedName>
    <definedName name="SpNZonePress">[1]GeneralFeedDevices_Labels!#REF!</definedName>
    <definedName name="SprayIDColumn">[1]CalmingSection_Labels!#REF!</definedName>
    <definedName name="SpStNozzleD">[1]GeneralFeedDevices_Labels!#REF!</definedName>
    <definedName name="TD">#REF!</definedName>
    <definedName name="TDtwo">#REF!</definedName>
    <definedName name="TempC">[3]Feed!$D$44</definedName>
    <definedName name="TS">#REF!</definedName>
    <definedName name="TStwo">#REF!</definedName>
    <definedName name="Udctmax">#REF!</definedName>
    <definedName name="Udctmaxtwo">#REF!</definedName>
    <definedName name="Uslot">#REF!</definedName>
    <definedName name="Uslotmid">#REF!</definedName>
    <definedName name="Uslottwo">#REF!</definedName>
    <definedName name="velratio">#REF!</definedName>
    <definedName name="velratiotwo">#REF!</definedName>
    <definedName name="WarningPosition">#REF!</definedName>
    <definedName name="WeirLoad">#REF!</definedName>
    <definedName name="WeirLoadtwo">#REF!</definedName>
    <definedName name="WelcomeBorder">[1]Welcome!$A$1:$A$31,[1]Welcome!$A$26:$K$31,[1]Welcome!$L$1:$N$31,[1]Welcome!$A$1:$K$1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2" i="1" l="1"/>
  <c r="K122" i="1" s="1"/>
  <c r="H118" i="1"/>
  <c r="K118" i="1" s="1"/>
  <c r="H105" i="1"/>
  <c r="K105" i="1" s="1"/>
  <c r="H101" i="1"/>
  <c r="K101" i="1" s="1"/>
  <c r="H153" i="1"/>
  <c r="K153" i="1" s="1"/>
  <c r="F153" i="1"/>
  <c r="H100" i="1"/>
  <c r="H117" i="1"/>
  <c r="H121" i="1"/>
  <c r="K121" i="1" s="1"/>
  <c r="H114" i="1"/>
  <c r="H218" i="1"/>
  <c r="H215" i="1"/>
  <c r="H83" i="1" l="1"/>
  <c r="K83" i="1" s="1"/>
  <c r="F83" i="1"/>
  <c r="H78" i="1"/>
  <c r="K78" i="1" s="1"/>
  <c r="F78" i="1"/>
  <c r="H249" i="1"/>
  <c r="K249" i="1" s="1"/>
  <c r="H71" i="1"/>
  <c r="K71" i="1" s="1"/>
  <c r="F71" i="1"/>
  <c r="H29" i="1"/>
  <c r="K29" i="1" s="1"/>
  <c r="F29" i="1"/>
  <c r="H109" i="1"/>
  <c r="K109" i="1" s="1"/>
  <c r="F109" i="1"/>
  <c r="H87" i="1"/>
  <c r="K87" i="1" s="1"/>
  <c r="H156" i="1"/>
  <c r="K156" i="1" s="1"/>
  <c r="F156" i="1"/>
  <c r="H152" i="1"/>
  <c r="K152" i="1" s="1"/>
  <c r="F152" i="1"/>
  <c r="F200" i="1"/>
  <c r="H200" i="1"/>
  <c r="K200" i="1" s="1"/>
  <c r="F198" i="1"/>
  <c r="H198" i="1"/>
  <c r="K198" i="1" s="1"/>
  <c r="H97" i="1"/>
  <c r="K97" i="1" s="1"/>
  <c r="F97" i="1"/>
  <c r="F251" i="1"/>
  <c r="H251" i="1"/>
  <c r="K251" i="1" s="1"/>
  <c r="K48" i="1" l="1"/>
  <c r="K44" i="1"/>
  <c r="F218" i="1"/>
  <c r="K218" i="1" s="1"/>
  <c r="F215" i="1"/>
  <c r="K215" i="1" s="1"/>
  <c r="K117" i="1"/>
  <c r="F114" i="1"/>
  <c r="K114" i="1" s="1"/>
  <c r="H115" i="1"/>
  <c r="K115" i="1" s="1"/>
  <c r="H104" i="1"/>
  <c r="K104" i="1" s="1"/>
  <c r="F104" i="1"/>
  <c r="F100" i="1"/>
  <c r="K100" i="1" s="1"/>
  <c r="H172" i="1"/>
  <c r="K172" i="1" s="1"/>
  <c r="F184" i="1"/>
  <c r="F182" i="1"/>
  <c r="H184" i="1"/>
  <c r="K184" i="1" s="1"/>
  <c r="H182" i="1"/>
  <c r="K182" i="1" s="1"/>
  <c r="H247" i="1"/>
  <c r="K247" i="1" s="1"/>
  <c r="F247" i="1"/>
  <c r="H244" i="1"/>
  <c r="K244" i="1" s="1"/>
  <c r="F244" i="1"/>
  <c r="K40" i="1"/>
  <c r="F113" i="1"/>
  <c r="H113" i="1"/>
  <c r="K113" i="1" s="1"/>
  <c r="F96" i="1"/>
  <c r="H96" i="1"/>
  <c r="K96" i="1" s="1"/>
  <c r="H234" i="1"/>
  <c r="K234" i="1" s="1"/>
  <c r="F234" i="1"/>
  <c r="H231" i="1"/>
  <c r="K231" i="1" s="1"/>
  <c r="F231" i="1"/>
  <c r="H161" i="1"/>
  <c r="K161" i="1" s="1"/>
  <c r="H159" i="1"/>
  <c r="K159" i="1" s="1"/>
  <c r="H134" i="1"/>
  <c r="H35" i="1"/>
  <c r="K35" i="1" s="1"/>
  <c r="H131" i="1"/>
  <c r="K131" i="1" s="1"/>
  <c r="F131" i="1"/>
  <c r="F127" i="1"/>
  <c r="H127" i="1"/>
  <c r="K127" i="1" s="1"/>
  <c r="H195" i="1"/>
  <c r="K195" i="1" s="1"/>
  <c r="H193" i="1"/>
  <c r="K193" i="1" s="1"/>
  <c r="H279" i="1"/>
  <c r="K279" i="1" s="1"/>
  <c r="H276" i="1"/>
  <c r="K276" i="1" s="1"/>
  <c r="F103" i="1"/>
  <c r="H103" i="1"/>
  <c r="K103" i="1" s="1"/>
  <c r="H54" i="1"/>
  <c r="K54" i="1" s="1"/>
  <c r="F54" i="1"/>
  <c r="H51" i="1"/>
  <c r="K51" i="1" s="1"/>
  <c r="F51" i="1"/>
  <c r="H261" i="1"/>
  <c r="K261" i="1" s="1"/>
  <c r="F155" i="1"/>
  <c r="H155" i="1"/>
  <c r="K155" i="1" s="1"/>
  <c r="F151" i="1"/>
  <c r="H151" i="1"/>
  <c r="K151" i="1" s="1"/>
  <c r="H120" i="1"/>
  <c r="K120" i="1" s="1"/>
  <c r="H116" i="1"/>
  <c r="K116" i="1" s="1"/>
  <c r="F99" i="1"/>
  <c r="H99" i="1"/>
  <c r="K99" i="1" s="1"/>
  <c r="H160" i="1"/>
  <c r="H158" i="1"/>
  <c r="H188" i="1"/>
  <c r="K188" i="1" s="1"/>
  <c r="F188" i="1"/>
  <c r="H175" i="1"/>
  <c r="K175" i="1" s="1"/>
  <c r="F175" i="1"/>
  <c r="H171" i="1"/>
  <c r="K171" i="1" s="1"/>
  <c r="F171" i="1"/>
  <c r="H137" i="1"/>
  <c r="K137" i="1" s="1"/>
  <c r="F28" i="1"/>
  <c r="H28" i="1"/>
  <c r="K28" i="1" s="1"/>
  <c r="H263" i="1"/>
  <c r="K263" i="1" s="1"/>
  <c r="H86" i="1"/>
  <c r="K86" i="1" s="1"/>
  <c r="F86" i="1"/>
  <c r="F70" i="1"/>
  <c r="H70" i="1"/>
  <c r="K70" i="1" s="1"/>
  <c r="H108" i="1"/>
  <c r="K108" i="1" s="1"/>
  <c r="F108" i="1"/>
  <c r="H130" i="1"/>
  <c r="K130" i="1" s="1"/>
  <c r="F130" i="1"/>
  <c r="H126" i="1"/>
  <c r="K126" i="1" s="1"/>
  <c r="F126" i="1"/>
  <c r="H39" i="1"/>
  <c r="K39" i="1" s="1"/>
  <c r="F39" i="1"/>
  <c r="H17" i="1"/>
  <c r="K17" i="1" s="1"/>
  <c r="H133" i="1"/>
  <c r="H292" i="1" l="1"/>
  <c r="K292" i="1" s="1"/>
  <c r="K146" i="1"/>
  <c r="F146" i="1"/>
  <c r="F233" i="1"/>
  <c r="H233" i="1"/>
  <c r="K233" i="1" s="1"/>
  <c r="F230" i="1"/>
  <c r="H230" i="1"/>
  <c r="K230" i="1" s="1"/>
  <c r="H77" i="1"/>
  <c r="K77" i="1" s="1"/>
  <c r="F77" i="1"/>
  <c r="H82" i="1"/>
  <c r="K82" i="1" s="1"/>
  <c r="F82" i="1"/>
  <c r="F246" i="1"/>
  <c r="F243" i="1"/>
  <c r="H246" i="1"/>
  <c r="K246" i="1" s="1"/>
  <c r="H243" i="1"/>
  <c r="K243" i="1" s="1"/>
  <c r="F47" i="1" l="1"/>
  <c r="F43" i="1"/>
  <c r="H47" i="1"/>
  <c r="K47" i="1" s="1"/>
  <c r="H43" i="1"/>
  <c r="K43" i="1" s="1"/>
  <c r="H147" i="1"/>
  <c r="K147" i="1" s="1"/>
  <c r="F147" i="1"/>
  <c r="F59" i="1"/>
  <c r="H59" i="1"/>
  <c r="K59" i="1" s="1"/>
  <c r="H257" i="1"/>
  <c r="K257" i="1" s="1"/>
  <c r="H255" i="1"/>
  <c r="K255" i="1" s="1"/>
  <c r="F57" i="1"/>
  <c r="H57" i="1"/>
  <c r="K57" i="1" s="1"/>
  <c r="H228" i="1"/>
  <c r="K228" i="1" s="1"/>
  <c r="H225" i="1"/>
  <c r="K225" i="1" s="1"/>
  <c r="H179" i="1"/>
  <c r="K179" i="1" s="1"/>
  <c r="H177" i="1"/>
  <c r="K177" i="1" s="1"/>
  <c r="F53" i="1"/>
  <c r="H53" i="1"/>
  <c r="K53" i="1" s="1"/>
  <c r="F50" i="1"/>
  <c r="F52" i="1"/>
  <c r="H50" i="1"/>
  <c r="K50" i="1" s="1"/>
  <c r="H211" i="1"/>
  <c r="K211" i="1" s="1"/>
  <c r="F211" i="1"/>
  <c r="H208" i="1"/>
  <c r="K208" i="1" s="1"/>
  <c r="F208" i="1"/>
  <c r="H286" i="1"/>
  <c r="K286" i="1" s="1"/>
  <c r="F286" i="1"/>
  <c r="H204" i="1"/>
  <c r="K204" i="1" s="1"/>
  <c r="F204" i="1"/>
  <c r="H291" i="1"/>
  <c r="K291" i="1" s="1"/>
  <c r="F291" i="1"/>
  <c r="H232" i="1"/>
  <c r="H229" i="1"/>
  <c r="H224" i="1"/>
  <c r="H176" i="1"/>
  <c r="H178" i="1"/>
  <c r="H194" i="1"/>
  <c r="K194" i="1" s="1"/>
  <c r="F145" i="1"/>
  <c r="H145" i="1"/>
  <c r="K145" i="1" s="1"/>
  <c r="K91" i="1"/>
  <c r="F288" i="1"/>
  <c r="H288" i="1"/>
  <c r="K288" i="1" s="1"/>
  <c r="F278" i="1"/>
  <c r="F275" i="1"/>
  <c r="H278" i="1"/>
  <c r="K278" i="1" s="1"/>
  <c r="H275" i="1"/>
  <c r="K275" i="1" s="1"/>
  <c r="F190" i="1"/>
  <c r="H190" i="1"/>
  <c r="K190" i="1" s="1"/>
  <c r="F187" i="1"/>
  <c r="H187" i="1"/>
  <c r="K187" i="1" s="1"/>
  <c r="F34" i="1"/>
  <c r="H34" i="1"/>
  <c r="K34" i="1" s="1"/>
  <c r="H269" i="1"/>
  <c r="K269" i="1" s="1"/>
  <c r="F269" i="1"/>
  <c r="H266" i="1"/>
  <c r="K266" i="1" s="1"/>
  <c r="F266" i="1"/>
  <c r="F129" i="1"/>
  <c r="H129" i="1"/>
  <c r="K129" i="1" s="1"/>
  <c r="F125" i="1"/>
  <c r="H125" i="1"/>
  <c r="K125" i="1" s="1"/>
  <c r="F207" i="1"/>
  <c r="H207" i="1"/>
  <c r="K207" i="1" s="1"/>
  <c r="F210" i="1"/>
  <c r="H210" i="1"/>
  <c r="K210" i="1" s="1"/>
  <c r="F240" i="1"/>
  <c r="H240" i="1"/>
  <c r="K240" i="1" s="1"/>
  <c r="F214" i="1"/>
  <c r="H214" i="1"/>
  <c r="K214" i="1" s="1"/>
  <c r="F76" i="1"/>
  <c r="H76" i="1"/>
  <c r="K76" i="1" s="1"/>
  <c r="H81" i="1"/>
  <c r="K81" i="1" s="1"/>
  <c r="F81" i="1"/>
  <c r="K90" i="1"/>
  <c r="K22" i="1"/>
  <c r="H92" i="1" l="1"/>
  <c r="K92" i="1" s="1"/>
  <c r="K68" i="1"/>
  <c r="F68" i="1"/>
  <c r="F85" i="1" l="1"/>
  <c r="H85" i="1"/>
  <c r="K85" i="1" s="1"/>
  <c r="H23" i="1"/>
  <c r="K23" i="1" s="1"/>
  <c r="F174" i="1"/>
  <c r="F170" i="1"/>
  <c r="H174" i="1"/>
  <c r="K174" i="1" s="1"/>
  <c r="H170" i="1"/>
  <c r="K170" i="1" s="1"/>
  <c r="F290" i="1"/>
  <c r="H290" i="1"/>
  <c r="K290" i="1" s="1"/>
  <c r="F285" i="1"/>
  <c r="H285" i="1"/>
  <c r="K285" i="1" s="1"/>
  <c r="F217" i="1"/>
  <c r="H217" i="1"/>
  <c r="K217" i="1" s="1"/>
  <c r="F238" i="1"/>
  <c r="H238" i="1"/>
  <c r="K238" i="1" s="1"/>
  <c r="H16" i="1"/>
  <c r="K16" i="1" s="1"/>
  <c r="F16" i="1"/>
  <c r="F69" i="1"/>
  <c r="H69" i="1"/>
  <c r="K69" i="1" s="1"/>
  <c r="H223" i="1"/>
  <c r="F268" i="1"/>
  <c r="F265" i="1"/>
  <c r="H268" i="1"/>
  <c r="K268" i="1" s="1"/>
  <c r="H265" i="1"/>
  <c r="K265" i="1" s="1"/>
  <c r="F236" i="1"/>
  <c r="H236" i="1"/>
  <c r="K236" i="1" s="1"/>
  <c r="H189" i="1"/>
  <c r="H239" i="1" l="1"/>
  <c r="H241" i="1"/>
  <c r="H237" i="1"/>
  <c r="F282" i="1" l="1"/>
  <c r="H282" i="1"/>
  <c r="K282" i="1" s="1"/>
  <c r="F203" i="1"/>
  <c r="H203" i="1"/>
  <c r="K203" i="1" s="1"/>
  <c r="H235" i="1"/>
  <c r="H283" i="1"/>
  <c r="H281" i="1"/>
  <c r="K281" i="1" s="1"/>
  <c r="H287" i="1"/>
  <c r="K287" i="1" s="1"/>
  <c r="H289" i="1"/>
  <c r="H284" i="1"/>
  <c r="K141" i="1"/>
  <c r="K26" i="1"/>
  <c r="F26" i="1"/>
  <c r="H38" i="1"/>
  <c r="K38" i="1" s="1"/>
  <c r="F38" i="1"/>
  <c r="H27" i="1"/>
  <c r="K27" i="1" s="1"/>
  <c r="F27" i="1"/>
  <c r="F107" i="1"/>
  <c r="H107" i="1"/>
  <c r="K107" i="1" s="1"/>
  <c r="H15" i="1"/>
  <c r="K15" i="1" s="1"/>
  <c r="F15" i="1"/>
  <c r="K66" i="1"/>
  <c r="F67" i="1"/>
  <c r="H67" i="1"/>
  <c r="K67" i="1" s="1"/>
  <c r="F37" i="1"/>
  <c r="H37" i="1"/>
  <c r="K37" i="1" s="1"/>
  <c r="F25" i="1"/>
  <c r="H25" i="1"/>
  <c r="K25" i="1" s="1"/>
  <c r="F80" i="1"/>
  <c r="H80" i="1" l="1"/>
  <c r="K80" i="1" s="1"/>
  <c r="H280" i="1"/>
  <c r="F227" i="1"/>
  <c r="H227" i="1"/>
  <c r="K227" i="1" s="1"/>
  <c r="H46" i="1"/>
  <c r="K46" i="1" s="1"/>
  <c r="F14" i="1"/>
  <c r="H14" i="1"/>
  <c r="K14" i="1" s="1"/>
  <c r="H226" i="1"/>
  <c r="K226" i="1" s="1"/>
  <c r="K140" i="1"/>
  <c r="H202" i="1"/>
  <c r="H142" i="1"/>
  <c r="K142" i="1" s="1"/>
  <c r="H136" i="1"/>
  <c r="K136" i="1" s="1"/>
  <c r="K167" i="1"/>
  <c r="K166" i="1"/>
  <c r="K163" i="1"/>
  <c r="K162" i="1"/>
  <c r="H277" i="1"/>
  <c r="K277" i="1" s="1"/>
  <c r="H272" i="1"/>
  <c r="K272" i="1" s="1"/>
  <c r="H267" i="1"/>
  <c r="K267" i="1" s="1"/>
  <c r="H262" i="1"/>
  <c r="K262" i="1" s="1"/>
  <c r="H259" i="1"/>
  <c r="K259" i="1" s="1"/>
  <c r="H256" i="1"/>
  <c r="K256" i="1" s="1"/>
  <c r="H250" i="1"/>
  <c r="K250" i="1" s="1"/>
  <c r="H245" i="1"/>
  <c r="K245" i="1" s="1"/>
  <c r="K239" i="1"/>
  <c r="K232" i="1"/>
  <c r="H221" i="1"/>
  <c r="K221" i="1" s="1"/>
  <c r="H216" i="1"/>
  <c r="K216" i="1" s="1"/>
  <c r="H209" i="1"/>
  <c r="K209" i="1" s="1"/>
  <c r="H199" i="1" l="1"/>
  <c r="K199" i="1" s="1"/>
  <c r="K189" i="1"/>
  <c r="H183" i="1"/>
  <c r="K183" i="1" s="1"/>
  <c r="K178" i="1"/>
  <c r="H173" i="1"/>
  <c r="K173" i="1" s="1"/>
  <c r="H154" i="1"/>
  <c r="K154" i="1" s="1"/>
  <c r="H128" i="1"/>
  <c r="K128" i="1" s="1"/>
  <c r="H119" i="1"/>
  <c r="K119" i="1" s="1"/>
  <c r="H112" i="1"/>
  <c r="K112" i="1" s="1"/>
  <c r="H111" i="1"/>
  <c r="K111" i="1" s="1"/>
  <c r="H110" i="1"/>
  <c r="K110" i="1" s="1"/>
  <c r="H106" i="1"/>
  <c r="K106" i="1" s="1"/>
  <c r="H123" i="1"/>
  <c r="K123" i="1" s="1"/>
  <c r="H79" i="1"/>
  <c r="K79" i="1" s="1"/>
  <c r="H73" i="1"/>
  <c r="K73" i="1" s="1"/>
  <c r="H58" i="1"/>
  <c r="K58" i="1" s="1"/>
  <c r="H52" i="1"/>
  <c r="K52" i="1" s="1"/>
  <c r="H45" i="1"/>
  <c r="K45" i="1" s="1"/>
  <c r="H36" i="1"/>
  <c r="K36" i="1" s="1"/>
  <c r="H24" i="1"/>
  <c r="K24" i="1" s="1"/>
  <c r="H33" i="1"/>
  <c r="K33" i="1" s="1"/>
  <c r="H75" i="1" l="1"/>
  <c r="K75" i="1" s="1"/>
  <c r="H21" i="1"/>
  <c r="K21" i="1" s="1"/>
  <c r="H65" i="1"/>
  <c r="K65" i="1" s="1"/>
  <c r="H197" i="1"/>
  <c r="K197" i="1" s="1"/>
  <c r="H181" i="1"/>
  <c r="K181" i="1" s="1"/>
  <c r="H42" i="1"/>
  <c r="K42" i="1" s="1"/>
  <c r="H220" i="1"/>
  <c r="K220" i="1" s="1"/>
  <c r="K222" i="1"/>
  <c r="H124" i="1"/>
  <c r="K124" i="1" s="1"/>
  <c r="H213" i="1"/>
  <c r="K213" i="1" s="1"/>
  <c r="H192" i="1"/>
  <c r="K192" i="1" s="1"/>
  <c r="H56" i="1"/>
  <c r="K56" i="1" s="1"/>
  <c r="H274" i="1"/>
  <c r="K274" i="1" s="1"/>
  <c r="H186" i="1"/>
  <c r="K186" i="1" s="1"/>
  <c r="H242" i="1"/>
  <c r="K242" i="1" s="1"/>
  <c r="H144" i="1" l="1"/>
  <c r="K144" i="1" s="1"/>
  <c r="H206" i="1"/>
  <c r="K206" i="1" s="1"/>
  <c r="H94" i="1"/>
  <c r="K94" i="1" s="1"/>
  <c r="H89" i="1"/>
  <c r="K89" i="1" s="1"/>
  <c r="H254" i="1"/>
  <c r="K254" i="1" s="1"/>
  <c r="H13" i="1"/>
  <c r="K13" i="1" s="1"/>
  <c r="H219" i="1" l="1"/>
  <c r="H12" i="1" l="1"/>
  <c r="K12" i="1" s="1"/>
  <c r="F12" i="1"/>
  <c r="H248" i="1" l="1"/>
  <c r="H252" i="1"/>
  <c r="H253" i="1"/>
  <c r="H258" i="1"/>
  <c r="H260" i="1"/>
  <c r="H264" i="1"/>
  <c r="H270" i="1"/>
  <c r="H271" i="1"/>
  <c r="H212" i="1"/>
  <c r="H205" i="1"/>
  <c r="K258" i="1" l="1"/>
  <c r="K253" i="1"/>
  <c r="K252" i="1"/>
  <c r="K229" i="1"/>
  <c r="K224" i="1"/>
  <c r="K223" i="1"/>
  <c r="K219" i="1"/>
  <c r="K212" i="1"/>
  <c r="K205" i="1"/>
  <c r="K260" i="1"/>
  <c r="H102" i="1"/>
  <c r="K102" i="1" s="1"/>
  <c r="H98" i="1"/>
  <c r="K98" i="1" s="1"/>
  <c r="H185" i="1"/>
  <c r="K185" i="1" s="1"/>
  <c r="K241" i="1"/>
  <c r="H196" i="1"/>
  <c r="K196" i="1" s="1"/>
  <c r="K63" i="1"/>
  <c r="H191" i="1"/>
  <c r="K191" i="1" s="1"/>
  <c r="K62" i="1"/>
  <c r="H32" i="1"/>
  <c r="K32" i="1" s="1"/>
  <c r="F32" i="1"/>
  <c r="K158" i="1"/>
  <c r="K160" i="1"/>
  <c r="K164" i="1"/>
  <c r="K165" i="1"/>
  <c r="H168" i="1"/>
  <c r="K168" i="1" s="1"/>
  <c r="H169" i="1"/>
  <c r="K169" i="1" s="1"/>
  <c r="K176" i="1"/>
  <c r="H180" i="1"/>
  <c r="K180" i="1" s="1"/>
  <c r="K201" i="1"/>
  <c r="K202" i="1"/>
  <c r="K235" i="1"/>
  <c r="K237" i="1"/>
  <c r="K248" i="1"/>
  <c r="K264" i="1"/>
  <c r="K270" i="1"/>
  <c r="K271" i="1"/>
  <c r="H273" i="1"/>
  <c r="K273" i="1" s="1"/>
  <c r="K280" i="1"/>
  <c r="K283" i="1"/>
  <c r="K284" i="1"/>
  <c r="K289" i="1"/>
  <c r="F11" i="1"/>
  <c r="H11" i="1"/>
  <c r="K11" i="1" s="1"/>
  <c r="K61" i="1"/>
  <c r="K19" i="1"/>
  <c r="F64" i="1"/>
  <c r="H64" i="1"/>
  <c r="K64" i="1" s="1"/>
  <c r="F20" i="1"/>
  <c r="H20" i="1"/>
  <c r="K20" i="1" s="1"/>
  <c r="F31" i="1"/>
  <c r="H31" i="1"/>
  <c r="K31" i="1" s="1"/>
  <c r="H95" i="1"/>
  <c r="K95" i="1" s="1"/>
  <c r="H93" i="1"/>
  <c r="K93" i="1" s="1"/>
  <c r="H88" i="1"/>
  <c r="K88" i="1" s="1"/>
  <c r="H41" i="1"/>
  <c r="K41" i="1" s="1"/>
  <c r="H49" i="1"/>
  <c r="K49" i="1" s="1"/>
  <c r="H55" i="1"/>
  <c r="K55" i="1" s="1"/>
  <c r="H60" i="1"/>
  <c r="K60" i="1" s="1"/>
  <c r="H72" i="1"/>
  <c r="K72" i="1" s="1"/>
  <c r="H74" i="1"/>
  <c r="K74" i="1" s="1"/>
  <c r="H84" i="1"/>
  <c r="K84" i="1" s="1"/>
  <c r="H135" i="1"/>
  <c r="K135" i="1" s="1"/>
  <c r="H138" i="1"/>
  <c r="K138" i="1" s="1"/>
  <c r="H139" i="1"/>
  <c r="K139" i="1" s="1"/>
  <c r="H143" i="1"/>
  <c r="K143" i="1" s="1"/>
  <c r="H148" i="1"/>
  <c r="K148" i="1" s="1"/>
  <c r="H149" i="1"/>
  <c r="K149" i="1" s="1"/>
  <c r="H150" i="1"/>
  <c r="K150" i="1" s="1"/>
  <c r="H157" i="1"/>
  <c r="K157" i="1" s="1"/>
  <c r="H30" i="1"/>
  <c r="K30" i="1" s="1"/>
  <c r="H18" i="1"/>
  <c r="K18" i="1" s="1"/>
  <c r="H10" i="1"/>
  <c r="K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tc={C4B18BC2-BB50-4A29-916C-CABE61BF4BEB}</author>
    <author>tc={200F2F31-B88D-4345-A460-D70767681537}</author>
  </authors>
  <commentList>
    <comment ref="L13" authorId="0" shapeId="0" xr:uid="{C4B18BC2-BB50-4A29-916C-CABE61BF4BEB}">
      <text>
        <t>[Threaded comment]
Your version of Excel allows you to read this threaded comment; however, any edits to it will get removed if the file is opened in a newer version of Excel. Learn more: https://go.microsoft.com/fwlink/?linkid=870924
Comment:
    opnieuw begonnen met tellen van de transmittals</t>
      </text>
    </comment>
    <comment ref="B46" authorId="1" shapeId="0" xr:uid="{200F2F31-B88D-4345-A460-D70767681537}">
      <text>
        <t>[Threaded comment]
Your version of Excel allows you to read this threaded comment; however, any edits to it will get removed if the file is opened in a newer version of Excel. Learn more: https://go.microsoft.com/fwlink/?linkid=870924
Comment:
    Na overleg terug naar revisie 01</t>
      </text>
    </comment>
  </commentList>
</comments>
</file>

<file path=xl/sharedStrings.xml><?xml version="1.0" encoding="utf-8"?>
<sst xmlns="http://schemas.openxmlformats.org/spreadsheetml/2006/main" count="2512" uniqueCount="593">
  <si>
    <t>Description</t>
  </si>
  <si>
    <t>Usage</t>
  </si>
  <si>
    <t>Planned date</t>
  </si>
  <si>
    <t>Actual date</t>
  </si>
  <si>
    <t>VENDOR DOCUMENT SCHEDULE</t>
  </si>
  <si>
    <t>Project:</t>
  </si>
  <si>
    <t>Purchase order:</t>
  </si>
  <si>
    <t>Airpack reference:</t>
  </si>
  <si>
    <t>Project manager:</t>
  </si>
  <si>
    <t>Document turn around time:</t>
  </si>
  <si>
    <t>Airpack
document
number</t>
  </si>
  <si>
    <t>Revision
number
(00 - 09)</t>
  </si>
  <si>
    <t>Contractor / Customer
Document number</t>
  </si>
  <si>
    <t>Document issue date</t>
  </si>
  <si>
    <t>Document return date</t>
  </si>
  <si>
    <t>Aproval
Code</t>
  </si>
  <si>
    <t>Days of delay
(5 days = 1  working week)</t>
  </si>
  <si>
    <t xml:space="preserve">Transm.
nr. </t>
  </si>
  <si>
    <t>00</t>
  </si>
  <si>
    <t>PQR / WPS (FOR INFORMATION ONLY)</t>
  </si>
  <si>
    <t>17811-COM</t>
  </si>
  <si>
    <t>MEG20-PO-BP303-021</t>
  </si>
  <si>
    <t>Bushehr MEG Plant Project</t>
  </si>
  <si>
    <t>17811-01</t>
  </si>
  <si>
    <t>17811-03</t>
  </si>
  <si>
    <t>17811-04</t>
  </si>
  <si>
    <t>17811-05</t>
  </si>
  <si>
    <t>17811-07</t>
  </si>
  <si>
    <t>17811-08</t>
  </si>
  <si>
    <t>17811-10</t>
  </si>
  <si>
    <t>17811-12</t>
  </si>
  <si>
    <t>17811-14</t>
  </si>
  <si>
    <t>17811-15</t>
  </si>
  <si>
    <t>17811-16</t>
  </si>
  <si>
    <t>17811-17</t>
  </si>
  <si>
    <t>17811-18</t>
  </si>
  <si>
    <t>17811-19</t>
  </si>
  <si>
    <t>17811-20</t>
  </si>
  <si>
    <t>17811-22</t>
  </si>
  <si>
    <t>17811-25</t>
  </si>
  <si>
    <t>17811-51</t>
  </si>
  <si>
    <t>IFA</t>
  </si>
  <si>
    <t>IFI</t>
  </si>
  <si>
    <t>BUSHEHR PETROCHEMICAL COMPANY</t>
  </si>
  <si>
    <t>Document Number</t>
  </si>
  <si>
    <t>Doc. Title:</t>
  </si>
  <si>
    <t>Rev.</t>
  </si>
  <si>
    <t>Vendor Name:</t>
  </si>
  <si>
    <t>Order Description:</t>
  </si>
  <si>
    <t>P.O. Number:</t>
  </si>
  <si>
    <t>Issue Date:</t>
  </si>
  <si>
    <t>No.</t>
  </si>
  <si>
    <t>Client Document Number</t>
  </si>
  <si>
    <t>Vendor Document Number</t>
  </si>
  <si>
    <t>Discipline*</t>
  </si>
  <si>
    <t>Doc. Size</t>
  </si>
  <si>
    <t>Document Description</t>
  </si>
  <si>
    <t>Doc. Class (1/2/3)</t>
  </si>
  <si>
    <t>1st Issue Date
(Sample : 04-Dec-11)</t>
  </si>
  <si>
    <t>AFC Plan Issue Date
(Sample : 04-Dec-11)</t>
  </si>
  <si>
    <t>Doc Weight%</t>
  </si>
  <si>
    <t>Remarks</t>
  </si>
  <si>
    <t>Document Class:
    1: For approval
    2: For review
    3: For information</t>
  </si>
  <si>
    <t>0001</t>
  </si>
  <si>
    <t>Kevin Pool/Jeroen Rust</t>
  </si>
  <si>
    <t>SUB VENDOR LIST</t>
  </si>
  <si>
    <t>TIME SCHEDULE</t>
  </si>
  <si>
    <t>MONTHLY PROGRESS REPORT</t>
  </si>
  <si>
    <t xml:space="preserve">HYDROSTATIC/ PNEUMATIC  TEST PROCEDURE </t>
  </si>
  <si>
    <t>NDE PROCEDURE</t>
  </si>
  <si>
    <t>PI</t>
  </si>
  <si>
    <t xml:space="preserve">W.P.S &amp; P.Q.R. </t>
  </si>
  <si>
    <t>INSTALLATION, OPERATION &amp; MAINTENANCE MANUAL</t>
  </si>
  <si>
    <t>PR</t>
  </si>
  <si>
    <t>IN</t>
  </si>
  <si>
    <t>ME</t>
  </si>
  <si>
    <t>LUBRICANT LIST AND MATERIAL SAFETY DATA SHEET</t>
  </si>
  <si>
    <t>ALL EQUIPMENT NAME PLATE DRAWING</t>
  </si>
  <si>
    <t>EL</t>
  </si>
  <si>
    <t>17811-38</t>
  </si>
  <si>
    <t>17811-32</t>
  </si>
  <si>
    <t>17811-53</t>
  </si>
  <si>
    <t>17811-73</t>
  </si>
  <si>
    <t>17811-11A</t>
  </si>
  <si>
    <t>17811-11B</t>
  </si>
  <si>
    <t>17811-24A</t>
  </si>
  <si>
    <t>17811-24B</t>
  </si>
  <si>
    <t>17811-11C</t>
  </si>
  <si>
    <t>17811-23B</t>
  </si>
  <si>
    <t>17811-23A</t>
  </si>
  <si>
    <t>17811-11D</t>
  </si>
  <si>
    <t>17811-36</t>
  </si>
  <si>
    <t>17811-39</t>
  </si>
  <si>
    <t>17811-42</t>
  </si>
  <si>
    <t>17811-72</t>
  </si>
  <si>
    <t>17811-43</t>
  </si>
  <si>
    <t>17811-74</t>
  </si>
  <si>
    <t>01</t>
  </si>
  <si>
    <t>after FAT</t>
  </si>
  <si>
    <t>with GAD</t>
  </si>
  <si>
    <t>0002</t>
  </si>
  <si>
    <t>0003</t>
  </si>
  <si>
    <t>0004</t>
  </si>
  <si>
    <t>0005</t>
  </si>
  <si>
    <t>0006</t>
  </si>
  <si>
    <t>0007</t>
  </si>
  <si>
    <t>02</t>
  </si>
  <si>
    <t>0008</t>
  </si>
  <si>
    <t>0009</t>
  </si>
  <si>
    <t>0010</t>
  </si>
  <si>
    <t>0011</t>
  </si>
  <si>
    <t>0012</t>
  </si>
  <si>
    <t>0013</t>
  </si>
  <si>
    <t>0015</t>
  </si>
  <si>
    <t>BU-20-VD-303-DC-DCI-0001</t>
  </si>
  <si>
    <t>Air pack Co</t>
  </si>
  <si>
    <t>INCLUDING WELDING MAP &amp; N.D.T. TABLE  LIST</t>
  </si>
  <si>
    <t>IN/PR</t>
  </si>
  <si>
    <t>WORKSTATION DRAWING AND DATA SHEET</t>
  </si>
  <si>
    <t>HAZOP AND SIL STUDY PROCEDURE</t>
  </si>
  <si>
    <t>SPECIAL TOOLS LIST</t>
  </si>
  <si>
    <t>17811-11E</t>
  </si>
  <si>
    <t>17811-11F</t>
  </si>
  <si>
    <t>17811-44</t>
  </si>
  <si>
    <t>17811-45</t>
  </si>
  <si>
    <t>17811-46</t>
  </si>
  <si>
    <t>17811-47</t>
  </si>
  <si>
    <t>17811-48</t>
  </si>
  <si>
    <t>17811-13</t>
  </si>
  <si>
    <t>17811-55</t>
  </si>
  <si>
    <t>17811-56</t>
  </si>
  <si>
    <t xml:space="preserve">Modbus list </t>
  </si>
  <si>
    <t xml:space="preserve">Vendor print index &amp; schedule  </t>
  </si>
  <si>
    <t>Compressor package P&amp;ID</t>
  </si>
  <si>
    <t>Compressor package P&amp;ID incl. CRS</t>
  </si>
  <si>
    <t>Reciprocating compressor general arrangement</t>
  </si>
  <si>
    <t>Reciprocating compressor general arrangement incl. CRS</t>
  </si>
  <si>
    <t>Compressor motor data sheet</t>
  </si>
  <si>
    <t>After cooler mechanical data sheet</t>
  </si>
  <si>
    <t>Pulsation damper mechanical data sheet</t>
  </si>
  <si>
    <t>Instrument data sheet</t>
  </si>
  <si>
    <t>Commissioning and start-up spare parts list</t>
  </si>
  <si>
    <t>NDE procedure</t>
  </si>
  <si>
    <t>Hydrostatic / pneumatic test procedure</t>
  </si>
  <si>
    <t>Surface preparation &amp; painting procedure</t>
  </si>
  <si>
    <t>Installation, operation &amp; maintenance manual</t>
  </si>
  <si>
    <t>Packing, marking shipping &amp; preservation procedure</t>
  </si>
  <si>
    <t>Logic diagrams -program of UCP - compressor shutdown logic drawing</t>
  </si>
  <si>
    <t>Compressor FAT test procedure</t>
  </si>
  <si>
    <t xml:space="preserve">Trip &amp; alarm setpoint list </t>
  </si>
  <si>
    <t>Instrument hook-up drawing</t>
  </si>
  <si>
    <t>Compressor motor outline drawing &amp; terminal box wiring diagram</t>
  </si>
  <si>
    <t xml:space="preserve">Two years spare parts list </t>
  </si>
  <si>
    <t>Sub vendor list</t>
  </si>
  <si>
    <t>Data sheet &amp; drawings for strainers</t>
  </si>
  <si>
    <t>Calculation &amp; data sheet of control valves/  ON-OFF valves</t>
  </si>
  <si>
    <t>Architecture diagram</t>
  </si>
  <si>
    <t>Instrument cable list &amp; schedule</t>
  </si>
  <si>
    <t>Instrument index</t>
  </si>
  <si>
    <t>COMPRESSOR FAT TEST PROCEDURE</t>
  </si>
  <si>
    <t>monthly</t>
  </si>
  <si>
    <t>Special tool list</t>
  </si>
  <si>
    <t>0016</t>
  </si>
  <si>
    <t>0017</t>
  </si>
  <si>
    <t>0018</t>
  </si>
  <si>
    <t xml:space="preserve">SURFACE PREPARATION &amp; PAINTING PROCEDURE </t>
  </si>
  <si>
    <t>0019</t>
  </si>
  <si>
    <t>Vendor Print Index &amp; Schedule(VPIS) For Reciprocating Compressors</t>
  </si>
  <si>
    <t>Reciprocating Compressors</t>
  </si>
  <si>
    <t>A4</t>
  </si>
  <si>
    <t>BU-20-VD-303-PE-LST-0002</t>
  </si>
  <si>
    <t>PE</t>
  </si>
  <si>
    <t>BU-20-VD-303-PC-SCH-0003</t>
  </si>
  <si>
    <t>PC</t>
  </si>
  <si>
    <t>BU-20-VD-303-PC-MRP-0004</t>
  </si>
  <si>
    <t>BU-20-VD-303-QC-ITP-0005</t>
  </si>
  <si>
    <t>QC</t>
  </si>
  <si>
    <t>Inspection and Test Plan (ITP) for Reciprocating Compressor-MEG-303</t>
  </si>
  <si>
    <t>BU-20-VD-303-QC-PRC-0006</t>
  </si>
  <si>
    <t>BU-20-VD-303-QC-PRC-0007</t>
  </si>
  <si>
    <t>BU-20-VD-303-PE-PRC-0008</t>
  </si>
  <si>
    <t>PACKING, MARKING , SHIPPING AND PRESERVATION PROCEDURE</t>
  </si>
  <si>
    <t>BU-20-VD-303-QC-PRC-0009</t>
  </si>
  <si>
    <t>BU-20-VD-303-PI-DCR-0010</t>
  </si>
  <si>
    <t>BU-20-VD-303-QC-WPS-0011</t>
  </si>
  <si>
    <t>BU-20-VD-303-PR-DWG-0013</t>
  </si>
  <si>
    <t>A3</t>
  </si>
  <si>
    <t>BU-20-VD-303-PR-LST-0014</t>
  </si>
  <si>
    <t>BU-20-VD-303-IN-DSH-0015</t>
  </si>
  <si>
    <t>BU-20-VD-303-ME-CAL-0016</t>
  </si>
  <si>
    <t>BU-20-VD-303-ME-DSH-0017</t>
  </si>
  <si>
    <t>BU-20-VD-303-ME-DWG-0018</t>
  </si>
  <si>
    <t>BU-20-VD-303-ME-DSH-0019</t>
  </si>
  <si>
    <t>BU-20-VD-303-ME-DSH-0020</t>
  </si>
  <si>
    <t>BU-20-VD-303-EL-DWG-0021</t>
  </si>
  <si>
    <t>BU-20-VD-303-ME-DSH-0022</t>
  </si>
  <si>
    <t>BU-20-VD-303-ME-DWG-0023</t>
  </si>
  <si>
    <t>BU-20-VD-303-ME-DWG-0024</t>
  </si>
  <si>
    <t>BU-20-VD-303-ME-LST-0025</t>
  </si>
  <si>
    <t>BU-20-VD-303-ME-CAL-0026</t>
  </si>
  <si>
    <t>BU-20-VD-303-ME-DSH-0027</t>
  </si>
  <si>
    <t>BU-20-VD-303-ME-DWG-0029</t>
  </si>
  <si>
    <t>BU-20-VD-303-PI-DWG-0030</t>
  </si>
  <si>
    <t>BU-20-VD-303-ME-DSH-0031</t>
  </si>
  <si>
    <t>BU-20-VD-303-IN-INX-0032</t>
  </si>
  <si>
    <t>BU-20-VD-303-IN-DWG-0033</t>
  </si>
  <si>
    <t>BU-20-VD-303-IN-LST-0034</t>
  </si>
  <si>
    <t>BU-20-VD-303-IN-DIG-0035</t>
  </si>
  <si>
    <t>BU-20-VD-303-IN-DIG-0036</t>
  </si>
  <si>
    <t>BU-20-VD-303-IN-LST-0037</t>
  </si>
  <si>
    <t>BU-20-VD-303-IN-LST-0038</t>
  </si>
  <si>
    <t>BU-20-VD-303-IN-DWG-0039</t>
  </si>
  <si>
    <t>BU-20-VD-303-IN-DSH-0040</t>
  </si>
  <si>
    <t>BU-20-VD-303-IN-DSH-0041</t>
  </si>
  <si>
    <t>BU-20-VD-303-PR-LST-0042</t>
  </si>
  <si>
    <t>BU-20-VD-303-IN-DIG-0043</t>
  </si>
  <si>
    <t>EL/IN</t>
  </si>
  <si>
    <t>BU-20-VD-303-IN-DIG-0044</t>
  </si>
  <si>
    <t>BU-20-VD-303-IN-DSH-0045</t>
  </si>
  <si>
    <t>BU-20-VD-303-PR-DPH-0046</t>
  </si>
  <si>
    <t>BU-20-VD-303-PR-PRC-0047</t>
  </si>
  <si>
    <t>BU-20-VD-303-EL-LST-0048</t>
  </si>
  <si>
    <t>BU-20-VD-303-EL-DIG-0049</t>
  </si>
  <si>
    <t>BU-20-VD-303-EL-LST-0050</t>
  </si>
  <si>
    <t>BU-20-VD-303-EL-DSH-0051</t>
  </si>
  <si>
    <t>BU-20-VD-303-EL-DWG-0053</t>
  </si>
  <si>
    <t>TWO YEARS SPARE PART LIST IN SPLIR FORMAT</t>
  </si>
  <si>
    <t>COMMISSIONING AND START-UP SPARE PART LIST IN SPLIR FORMAT</t>
  </si>
  <si>
    <t>BU-20-VD-303-IN-LST-0057</t>
  </si>
  <si>
    <t>BU-20-VD-303-EL-DWG-0058</t>
  </si>
  <si>
    <t>BU-20-VD-303-DC-INX-0061</t>
  </si>
  <si>
    <t>BU-20-VD-303-DC-VDR-0062</t>
  </si>
  <si>
    <t>Page: 3 of 3</t>
  </si>
  <si>
    <t>AP</t>
  </si>
  <si>
    <t>AN</t>
  </si>
  <si>
    <t>CM</t>
  </si>
  <si>
    <t>RE</t>
  </si>
  <si>
    <t>NC</t>
  </si>
  <si>
    <t>IFC</t>
  </si>
  <si>
    <t>AFC</t>
  </si>
  <si>
    <t>AB</t>
  </si>
  <si>
    <t>03</t>
  </si>
  <si>
    <t>UCP/LCP/JB GENERAL ARRANGEMENT DRAWING  &amp; TERMINAL DETAILS</t>
  </si>
  <si>
    <t>UCP/LCP/JB WIRING DIAGRAM</t>
  </si>
  <si>
    <t>BU-20-VD-303-ME-LST-0054</t>
  </si>
  <si>
    <t>BU-20-VD-303-ME-LST-0055</t>
  </si>
  <si>
    <t>BU-20-VD-303-ME-LST-0056</t>
  </si>
  <si>
    <t>ME/QC</t>
  </si>
  <si>
    <t>TIE IN POINT LIST</t>
  </si>
  <si>
    <t>PIPING VALVE LIST</t>
  </si>
  <si>
    <t>PIPING LINE LIST</t>
  </si>
  <si>
    <t>BU-20-VD-303-PR-LST-0063</t>
  </si>
  <si>
    <t>BU-20-VD-303-PR-LST-0064</t>
  </si>
  <si>
    <t>BU-20-VD-303-PR-LST-0065</t>
  </si>
  <si>
    <t>17811-75</t>
  </si>
  <si>
    <t>17811-76</t>
  </si>
  <si>
    <t>17811-77</t>
  </si>
  <si>
    <t>IFR</t>
  </si>
  <si>
    <t>17811-03A</t>
  </si>
  <si>
    <t>17811-03B</t>
  </si>
  <si>
    <t>17811-04A</t>
  </si>
  <si>
    <t>17811-04B</t>
  </si>
  <si>
    <t>P&amp;ID FOR NITROGEN GAS BOOSTER</t>
  </si>
  <si>
    <t>P&amp;ID FOR EMERGENCY INSTRUMENT AIR COMPRESSOR</t>
  </si>
  <si>
    <t>GENERAL ARRANGEMENT DRAWING FOR NITROGEN GAS BOOSTER</t>
  </si>
  <si>
    <t>GENERAL ARRANGEMENT DRAWING FOR EMERGENCY INSTRUMENT AIR COMPRESSOR</t>
  </si>
  <si>
    <t>UCP/LCP/JB WIRING DIAGRAM FOR NITROGEN GAS BOOSTER</t>
  </si>
  <si>
    <t>17811-05A</t>
  </si>
  <si>
    <t>17811-05B</t>
  </si>
  <si>
    <t>UCP/LCP/JB WIRING DIAGRAM FOR EMERGENCY INSTRUMENT AIR COMPRESSOR</t>
  </si>
  <si>
    <t>I/O LIST FOR NITROGEN GAS BOOSTER</t>
  </si>
  <si>
    <t>I/O LIST  FOR EMERGENCY INSTRUMENT AIR COMPRESSOR</t>
  </si>
  <si>
    <t>17811-06A</t>
  </si>
  <si>
    <t>17811-06B</t>
  </si>
  <si>
    <t>17811-07A</t>
  </si>
  <si>
    <t>17811-07B</t>
  </si>
  <si>
    <t>UTILITY CONSUMPTION LIST FOR NITROGEN GAS BOOSTER</t>
  </si>
  <si>
    <t>17811-09A</t>
  </si>
  <si>
    <t>17811-09B</t>
  </si>
  <si>
    <t>UTILITY CONSUMPTION LIST FOR EMERGENCY INSTRUMENT AIR COMPRESSOR</t>
  </si>
  <si>
    <t xml:space="preserve">INSPECTION &amp; TEST PLAN (ITP)  </t>
  </si>
  <si>
    <t>COMPRESSOR MOTOR DATA SHEET FOR NITROGEN GAS BOOSTER</t>
  </si>
  <si>
    <t>COMPRESSOR MOTOR DATA SHEET FOR EMERGENCY INSTRUMENT AIR COMPRESSOR</t>
  </si>
  <si>
    <t>17811-10A</t>
  </si>
  <si>
    <t>17811-10B</t>
  </si>
  <si>
    <t>MECHANICAL DATA SHEET FOR NITROGEN GAS BOOSTER</t>
  </si>
  <si>
    <t>AFTER COOLER MECHANICAL DATA SHEET FOR NITROGEN GAS BOOSTER</t>
  </si>
  <si>
    <t>PULSATION DAMPER MECHANICAL DATA SHEET FOR NITROGEN GAS BOOSTER</t>
  </si>
  <si>
    <t>LUBE OIL SYSTEM HEATER DATA SHEET AND DRAWING FOR NITROGEN GAS BOOSTER</t>
  </si>
  <si>
    <t>MAIN OIL PUMP MECHANICAL DATA SHEET FOR NITROGEN GAS BOOSTER</t>
  </si>
  <si>
    <t>LUBE OIL SYSTEM FILTER MECHANICAL DATA SHEET FOR NITROGEN GAS BOOSTER</t>
  </si>
  <si>
    <t>17811-11G</t>
  </si>
  <si>
    <t>MECHANICAL DATA SHEET FOR EMERGENCY INSTRUMENT AIR COMPRESSOR</t>
  </si>
  <si>
    <t>17811-11H</t>
  </si>
  <si>
    <t>AFTER COOLER MECHANICAL DATA SHEET FOR EMERGENCY INSTRUMENT AIR COMPRESSOR</t>
  </si>
  <si>
    <t>17811-11I</t>
  </si>
  <si>
    <t>PULSATION DAMPER MECHANICAL DATA SHEET FOR EMERGENCY INSTRUMENT AIR COMPRESSOR</t>
  </si>
  <si>
    <t>BU-20-VD-303-ME-DSH-0028</t>
  </si>
  <si>
    <t>17811-11J</t>
  </si>
  <si>
    <t>LUBE OIL SYSTEM HEATER DATA SHEET AND DRAWING FOR EMERGENCY INSTRUMENT AIR COMPRESSOR</t>
  </si>
  <si>
    <t>17811-11K</t>
  </si>
  <si>
    <t>MAIN OIL PUMP MECHANICAL DATA SHEET FOR EMERGENCY INSTRUMENT AIR COMPRESSOR</t>
  </si>
  <si>
    <t>17811-11L</t>
  </si>
  <si>
    <t>LUBE OIL SYSTEM FILTER MECHANICAL DATA SHEET FOR EMERGENCY INSTRUMENT AIR COMPRESSOR</t>
  </si>
  <si>
    <t>INSTRUMENT DATA SHEET FOR NITROGEN GAS BOOSTER</t>
  </si>
  <si>
    <t>17811-12A</t>
  </si>
  <si>
    <t>17811-12B</t>
  </si>
  <si>
    <t>INSTRUMENT DATA SHEET FOR EMERGENCY INSTRUMENT AIR COMPRESSOR</t>
  </si>
  <si>
    <t>CONTROL PHILOSOPHY FOR NITROGEN GAS BOOSTER</t>
  </si>
  <si>
    <t>17811-21A</t>
  </si>
  <si>
    <t>17811-21B</t>
  </si>
  <si>
    <t>CONTROL PHILOSOPHY FOR EMERGENCY INSTRUMENT AIR COMPRESSOR</t>
  </si>
  <si>
    <t>CAUSE &amp; EFFECT CHART LIST FOR NITROGEN GAS BOOSTER</t>
  </si>
  <si>
    <t>17811-27A</t>
  </si>
  <si>
    <t>17811-27B</t>
  </si>
  <si>
    <t>CAUSE &amp; EFFECT CHART LIST FOR EMERGENCY INSTRUMENT AIR COMPRESSOR</t>
  </si>
  <si>
    <t>LOOP DIAGRAM FOR NITROGEN GAS BOOSTER</t>
  </si>
  <si>
    <t>17811-30A</t>
  </si>
  <si>
    <t>17811-30B</t>
  </si>
  <si>
    <t>LOOP DIAGRAM FOR EMERGENCY INSTRUMENT AIR COMPRESSOR</t>
  </si>
  <si>
    <t>LOGIC DIAGRAMS-PROGRAM OF UCP - COMPRESSOR SHUTDOWN LOGIC DRAWING FOR NITROGEN GAS BOOSTER</t>
  </si>
  <si>
    <t>17811-32A</t>
  </si>
  <si>
    <t>LOGIC DIAGRAMS-PROGRAM OF UCP - COMPRESSOR SHUTDOWN LOGIC DRAWING FOR EMERGENCY INSTRUMENT AIR COMPRESSOR</t>
  </si>
  <si>
    <t>17811-32B</t>
  </si>
  <si>
    <t>TRIP &amp; ALARM SETPOINT LIST FOR NITROGEN GAS BOOSTER</t>
  </si>
  <si>
    <t>17811-36A</t>
  </si>
  <si>
    <t>17811-36B</t>
  </si>
  <si>
    <t>TRIP &amp; ALARM SETPOINT LIST FOR EMERGENCY INSTRUMENT AIR COMPRESSOR</t>
  </si>
  <si>
    <t>COMPRESSOR MOTOR OUTLINE DRAWING &amp; TERMINAL BOX WIRING DIAGRAM FOR NITROGEN GAS BOOSTER</t>
  </si>
  <si>
    <t>17811-39A</t>
  </si>
  <si>
    <t>17811-39B</t>
  </si>
  <si>
    <t>COMPRESSOR MOTOR OUTLINE DRAWING &amp; TERMINAL BOX WIRING DIAGRAM FOR EMERGENCY INSTRUMENT AIR COMPRESSOR</t>
  </si>
  <si>
    <t>17811-44A</t>
  </si>
  <si>
    <t>17811-44B</t>
  </si>
  <si>
    <t>DATA SHEET &amp; DRAWINGS FOR STRAINERS FOR NITROGEN 
GAS BOOSTER</t>
  </si>
  <si>
    <t>UTILITY CONSUMPTION LIST FOR EMERGENCY INSTRUMENT AIR 
COMPRESSOR</t>
  </si>
  <si>
    <t>PULSATION DAMPER MECHANICAL DATA SHEET FOR NITROGEN 
GAS BOOSTER</t>
  </si>
  <si>
    <t>AFTER COOLER MECHANICAL DATA SHEET FOR 
EMERGENCY INSTRUMENT AIR COMPRESSOR</t>
  </si>
  <si>
    <t>PULSATION DAMPER MECHANICAL DATA SHEET FOR 
EMERGENCY INSTRUMENT AIR COMPRESSOR</t>
  </si>
  <si>
    <t>CAUSE &amp; EFFECT CHART LIST FOR EMERGENCY INSTRUMENT 
AIR COMPRESSOR</t>
  </si>
  <si>
    <t>17811-45A</t>
  </si>
  <si>
    <t>17811-45B</t>
  </si>
  <si>
    <t>ARCHITECTURE DIAGRAM FOR NITROGEN GAS BOOSTER</t>
  </si>
  <si>
    <t>17811-46A</t>
  </si>
  <si>
    <t>17811-46B</t>
  </si>
  <si>
    <t>ARCHITECTURE DIAGRAM FOR EMERGENCY INSTRUMENT AIR COMPRESSOR</t>
  </si>
  <si>
    <t>17811-49A</t>
  </si>
  <si>
    <t>17811-49B</t>
  </si>
  <si>
    <t>SINGLE LINE DIAGRAM FOR POWER DISTRIBUTION PANEL FOR
 EMERGENCY INSTRUMENT AIR COMPRESSOR</t>
  </si>
  <si>
    <t>POWER CABLE SCHEDULE &amp; LIST FOR NITROGEN GAS BOOSTER</t>
  </si>
  <si>
    <t>17811-50A</t>
  </si>
  <si>
    <t>17811-50B</t>
  </si>
  <si>
    <t>17811-52A</t>
  </si>
  <si>
    <t>CALCULATION &amp; DATA SHEET OF SAFETY VALVE FOR NITROGEN GAS
 BOOSTER</t>
  </si>
  <si>
    <t>17811-52B</t>
  </si>
  <si>
    <t>CALCULATION &amp; DATA SHEET OF SAFETY VALVE FOR EMERGENCY INSTRUMENT AIR COMPRESSOR</t>
  </si>
  <si>
    <t>INSTRUMENT CABLE LIST &amp; SHEDULE FOR NITROGEN GAS BOOSTER</t>
  </si>
  <si>
    <t>17811-53A</t>
  </si>
  <si>
    <t>17811-53B</t>
  </si>
  <si>
    <t>INSTRUMENT CABLE LIST &amp; SHEDULE FOR EMERGENCY INSTRUMENT 
AIR COMPRESSOR</t>
  </si>
  <si>
    <t>COMPRESSOR MOTOR CURVE FOR NITROGEN GAS BOOSTER</t>
  </si>
  <si>
    <t>17811-54A</t>
  </si>
  <si>
    <t>17811-54B</t>
  </si>
  <si>
    <t>MODBUS LIST FOR NITROGEN GAS BOOSTER</t>
  </si>
  <si>
    <t>17811-56A</t>
  </si>
  <si>
    <t>17811-56B</t>
  </si>
  <si>
    <t>17811-57A</t>
  </si>
  <si>
    <t>LV DISTRIBUTION PANEL DRAWING FOR NITROGEN GAS BOOSTER</t>
  </si>
  <si>
    <t>17811-57B</t>
  </si>
  <si>
    <t>LV DISTRIBUTION PANEL DRAWING FOR EMERGENCY INSTRUMENT 
AIR COMPRESSOR</t>
  </si>
  <si>
    <t>BU-20-VD-303-EL-DWG-0059</t>
  </si>
  <si>
    <t>17811-59A</t>
  </si>
  <si>
    <t>RECIPOCRATING COMPRESSOR DETAIL DRAIWNG WITH PARTS 
LIST FOR NITROGEN GAS BOOSTER</t>
  </si>
  <si>
    <t>17811-59B</t>
  </si>
  <si>
    <t>17811-65A</t>
  </si>
  <si>
    <t>ELECTRICAL LOAD LIST FOR NITROGEN GAS BOOSTER</t>
  </si>
  <si>
    <t>17811-65B</t>
  </si>
  <si>
    <t>ELECTRICAL LOAD LIST FOR EMERGENCY INSTRUMENT AIR COMPRESSOR</t>
  </si>
  <si>
    <t>AFTER FAT</t>
  </si>
  <si>
    <t>3D MODEL FOR NITROGEN GAS BOOSTER</t>
  </si>
  <si>
    <t>17811-71A</t>
  </si>
  <si>
    <t>17811-71B</t>
  </si>
  <si>
    <t>3D MODEL FOR EMERGENCY INSTRUMENT AIR COMPRESSOR</t>
  </si>
  <si>
    <t>INSTRUMENT INDEX FOR NITROGEN GAS BOOSTER</t>
  </si>
  <si>
    <t>17811-72A</t>
  </si>
  <si>
    <t>17811-72B</t>
  </si>
  <si>
    <t>INSTRUMENT INDEX FOR EMERGENCY INSTRUMENT AIR COMPRESSOR</t>
  </si>
  <si>
    <t xml:space="preserve">TIE-IN POINT LIST </t>
  </si>
  <si>
    <t>MONTHLY</t>
  </si>
  <si>
    <t>AFTER COOLER DETAIL DRAWING FOR NITROGEN GAS BOOSTER</t>
  </si>
  <si>
    <t>17811-23C</t>
  </si>
  <si>
    <t>17811-23D</t>
  </si>
  <si>
    <t>PULSATION DAMPER DETAIL DRAWING FOR NITROGEN GAS BOOSTER</t>
  </si>
  <si>
    <t>AFTER COOLER MECHANICAL STRENGHT CALCULATION FOR 
NITROGEN GAS BOOSTER</t>
  </si>
  <si>
    <t>PULSATION DAMPER MECHANICAL STRENGHT CALCULATION FOR 
NITROGEN GAS BOOSTER</t>
  </si>
  <si>
    <t>17811-24C</t>
  </si>
  <si>
    <t>17811-24D</t>
  </si>
  <si>
    <t>PULSATION DAMPER DETAIL DRAWING FOR EMERGENCY INSTRUMENT AIR COMPRESSOR</t>
  </si>
  <si>
    <t>AFTER COOLER MECHANICAL STRENGHT CALCULATION FOR 
EMERGENCY INSTRUMENT AIR COMPRESSOR</t>
  </si>
  <si>
    <t>PULSATION DAMPER MECHANICAL STRENGHT CALCULATION FOR 
EMERGENCY INSTRUMENT AIR COMPRESSOR</t>
  </si>
  <si>
    <t>17811-70</t>
  </si>
  <si>
    <t>INSPECTION &amp; TEST PLAN (ITP)  INCL. CRS</t>
  </si>
  <si>
    <t>CRS</t>
  </si>
  <si>
    <t>BU-20-VD-303-EL-DIG-0097</t>
  </si>
  <si>
    <t>BU-20-VD-303-IN-DIG-0093</t>
  </si>
  <si>
    <t>INCLUDING PERFORMANCE TEST PROCEDURE AND MECHANICAL RUNNING TEST PROCEDURE</t>
  </si>
  <si>
    <t>BU-20-VD-303-ME-MNL-0012</t>
  </si>
  <si>
    <t>BU-20-VD-303-PR-DWG-0066</t>
  </si>
  <si>
    <t>BU-20-VD-303-PR-LST-0067</t>
  </si>
  <si>
    <t>BU-20-VD-303-IN-DSH-0068</t>
  </si>
  <si>
    <t>BU-20-VD-303-ME-CAL-0069</t>
  </si>
  <si>
    <t>BU-20-VD-303-ME-DSH-0070</t>
  </si>
  <si>
    <t>BU-20-VD-303-ME-DWG-0071</t>
  </si>
  <si>
    <t>BU-20-VD-303-ME-DSH-0072</t>
  </si>
  <si>
    <t>BU-20-VD-303-ME-DSH-0073</t>
  </si>
  <si>
    <t>BU-20-VD-303-EL-DWG-0074</t>
  </si>
  <si>
    <t>BU-20-VD-303-ME-DSH-0075</t>
  </si>
  <si>
    <t>BU-20-VD-303-ME-DWG-0076</t>
  </si>
  <si>
    <t>BU-20-VD-303-ME-DWG-0077</t>
  </si>
  <si>
    <t>BU-20-VD-303-ME-CAL-0078</t>
  </si>
  <si>
    <t>BU-20-VD-303-ME-DWG-0079</t>
  </si>
  <si>
    <t>BU-20-VD-303-ME-DWG-0080</t>
  </si>
  <si>
    <t>BU-20-VD-303-PI-DWG-0081</t>
  </si>
  <si>
    <t>BU-20-VD-303-ME-DSH-0082</t>
  </si>
  <si>
    <t>BU-20-VD-303-IN-INX-0083</t>
  </si>
  <si>
    <t>BU-20-VD-303-IN-LST-0084</t>
  </si>
  <si>
    <t>BU-20-VD-303-IN-DIG-0085</t>
  </si>
  <si>
    <t>BU-20-VD-303-IN-DIG-0086</t>
  </si>
  <si>
    <t>BU-20-VD-303-IN-LST-0087</t>
  </si>
  <si>
    <t>BU-20-VD-303-IN-LST-0088</t>
  </si>
  <si>
    <t>BU-20-VD-303-IN-DWG-0089</t>
  </si>
  <si>
    <t>BU-20-VD-303-IN-DSH-0090</t>
  </si>
  <si>
    <t>BU-20-VD-303-IN-DSH-0091</t>
  </si>
  <si>
    <t>BU-20-VD-303-PR-LST-0092</t>
  </si>
  <si>
    <t>BU-20-VD-303-IN-DIG-0094</t>
  </si>
  <si>
    <t>BU-20-VD-303-PR-DPH-0095</t>
  </si>
  <si>
    <t>BU-20-VD-303-EL-LST-0096</t>
  </si>
  <si>
    <t>BU-20-VD-303-EL-LST-0098</t>
  </si>
  <si>
    <t>BU-20-VD-303-EL-DSH-0099</t>
  </si>
  <si>
    <t>BU-20-VD-303-EL-DWG-0101</t>
  </si>
  <si>
    <t>BU-20-VD-303-IN-LST-0102</t>
  </si>
  <si>
    <t>FINAL DATA BOOK INDEX FOR RECIPROCATING COMPRESSOR &amp;NITROGEN GAS BOOSTER</t>
  </si>
  <si>
    <t>FINAL DATA BOOK FOR RECIPROCATING COMPRESSOR &amp;NITROGEN GAS BOOSTER</t>
  </si>
  <si>
    <t>MC Client Class:
    1: Client approval is necessary  
    2: Contractor approval is necessary                                                                                                                                                                                                                                                              * Category Type is the main workflow criteria and Approval for client and MC.</t>
  </si>
  <si>
    <t>MC / Client Class</t>
  </si>
  <si>
    <t>AFTER COOLER MECHANICAL STRENGHT CALCULATION FOR NITROGEN GAS BOOSTER</t>
  </si>
  <si>
    <t>CALCULATION &amp; DATA SHEET OF CONTROL VALVES / ON-OFF VALVES FOR NITROGEN GAS BOOSTER</t>
  </si>
  <si>
    <t>SINGLE LINE DIAGRAM FOR POWER DISTRIBUTION PANEL FOR NITGROGEN GAS BOOSTER</t>
  </si>
  <si>
    <t>AFTER COOLER MECHANICAL STRENGHT CALCULATION FOR EMERGENCY INSTRUMENT AIR COMPRESSOR</t>
  </si>
  <si>
    <t>AFTER COOLER DETAIL DRAWING FOR EMERGENCY INSTRUMENT AIR COMPRESSOR</t>
  </si>
  <si>
    <t>RECIPOCRATING COMPRESSOR DETAIL DRAIWNG WITH PARTS LIST FOR EMERGENCY INSTRUMENT AIR COMPRESSOR</t>
  </si>
  <si>
    <t>PULSATION DAMPER MECHANICAL STRENGHT CALCULATION FOR EMERGENCY INSTRUMENT AIR COMPRESSOR</t>
  </si>
  <si>
    <t>DATA SHEET &amp; DRAWINGS FOR STRAINERS FOR EMERGENCY INSTRUMENT AIR COMPRESSOR</t>
  </si>
  <si>
    <t>COMPRESSOR MOTOR CURVE FOR EMERGENCY INSTRUMENT AIR COMPRESSOR</t>
  </si>
  <si>
    <t>POWER CABLE SCHEDULE &amp; LIST FOR EMERGENCY INSTRUMENT AIR COMPRESSOR</t>
  </si>
  <si>
    <t>SINGLE LINE DIAGRAM FOR POWER DISTRIBUTION PANEL FOR EMERGENCY INSTRUMENT AIR COMPRESSOR</t>
  </si>
  <si>
    <t>CALCULATION &amp; DATA SHEET OF CONTROL VALVES / ON-OFF VALVES FOR EMERGENCY INSTRUMENT AIR COMPRESSOR</t>
  </si>
  <si>
    <t>04</t>
  </si>
  <si>
    <t>0014</t>
  </si>
  <si>
    <t>INSPECTION &amp; TEST PLAN (ITP)</t>
  </si>
  <si>
    <t>GENERAL ARRANGEMENT DRAWING FOR EMERGENCY 
INSTRUMENT AIR COMPRESSOR</t>
  </si>
  <si>
    <t xml:space="preserve">GENERAL ARRANGEMENT DRAWING FOR EMERGENCY 
INSTRUMENT AIR COMPRESSOR </t>
  </si>
  <si>
    <t>X</t>
  </si>
  <si>
    <t>MODBUS LIST FOR EMERGENCY INSTRUMENT AIR COMPRESSOR</t>
  </si>
  <si>
    <t>Vendor Print Index &amp; Schedule (VPIS) For Reciprocating Compressors &amp; Nitrogen Gas Booster
For Reciprocating Compressors &amp; NITROGEN GAS BOOSTER</t>
  </si>
  <si>
    <t>05</t>
  </si>
  <si>
    <t>0020</t>
  </si>
  <si>
    <t>0021</t>
  </si>
  <si>
    <t>0022</t>
  </si>
  <si>
    <t>0023</t>
  </si>
  <si>
    <t>0024</t>
  </si>
  <si>
    <t>00025</t>
  </si>
  <si>
    <t>TRIP &amp; ALARM SETPOINT LIST FOR NITROGEN GAS BOOSTER INCL. CRS</t>
  </si>
  <si>
    <t>TRIP &amp; ALARM SETPOINT LIST FOR EMERGENCY INSTRUMENT AIR COMPRESSOR INCL. CRS</t>
  </si>
  <si>
    <t>INSTRUMENT INDEX FOR NITROGEN GAS BOOSTER INCL. CRS</t>
  </si>
  <si>
    <t>INSTRUMENT INDEX FOR EMERGENCY INSTRUMENT AIR 
COMPRESSOR INCL. CRS</t>
  </si>
  <si>
    <t>INSTRUMENT DATA SHEET FOR NITROGEN GAS BOOSTER INCL. CRS</t>
  </si>
  <si>
    <t xml:space="preserve">INSTRUMENT DATA SHEET FOR EMERGENCY INSTRUMENT AIR 
COMPRESSOR </t>
  </si>
  <si>
    <t>DATA SHEET &amp; DRAWINGS FOR STRAINERS FOR NITROGEN GAS BOOSTER INCL. CRS</t>
  </si>
  <si>
    <t>DATA SHEET &amp; DRAWINGS FOR STRAINERS FOR EMERGENCY INSTRUMENT AIR COMPRESSOR INCL. CRS</t>
  </si>
  <si>
    <t>CALCULATION &amp; DATA SHEET OF CONTROL VALVES / ON-OFF VALVES FOR NITROGEN GAS BOOSTER INCL. CRS</t>
  </si>
  <si>
    <t>CALCULATION &amp; DATA SHEET OF CONTROL VALVES / ON-OFF VALVES FOR EMERGENCY INSTRUMENT AIR COMPRESSOR INCL. CRS</t>
  </si>
  <si>
    <t>0026</t>
  </si>
  <si>
    <t>ELECTRICAL LOAD LIST FOR NITROGEN GAS BOOSTER INCL. CRS</t>
  </si>
  <si>
    <t>ELECTRICAL LOAD LIST FOR EMERGENCY INSTRUMENT AIR 
COMPRESSOR INCL. CRS</t>
  </si>
  <si>
    <t>0027</t>
  </si>
  <si>
    <t>0028</t>
  </si>
  <si>
    <t>0029</t>
  </si>
  <si>
    <t>0030</t>
  </si>
  <si>
    <t>0031</t>
  </si>
  <si>
    <t>GENERAL ARRANGEMENT DRAWING FOR EMERGENCY INSTRUMENT AIR COMPRESSOR incl. CRS</t>
  </si>
  <si>
    <t>0032</t>
  </si>
  <si>
    <t>0033</t>
  </si>
  <si>
    <t>0034</t>
  </si>
  <si>
    <t>0035</t>
  </si>
  <si>
    <t>COMPRESSOR MOTOR DATA SHEET FOR NITROGEN GAS BOOSTER incl. CRS</t>
  </si>
  <si>
    <t>COMPRESSOR MOTOR DATA SHEET FOR EMERGENCY INSTRUMENT AIR COMPRESSOR incl. CRS</t>
  </si>
  <si>
    <t>UCP/LCP/JB GENERAL ARRANGEMENT DRAWING  &amp; TERMINAL DETAILS FOR NITROGEN GAS BOOSTER INCL. BOM</t>
  </si>
  <si>
    <t>UCP/LCP/JB GENERAL ARRANGEMENT DRAWING  &amp; TERMINAL DETAILS FOR EMERGENCY INSTRUMENT AIR COMPRESSOR INCL. BOM</t>
  </si>
  <si>
    <t>INSTRUMENT HOOK UP DRAWING FOR NITROGEN GAS BOOSTER</t>
  </si>
  <si>
    <t>17811-38A</t>
  </si>
  <si>
    <t>INSTRUMENT HOOK UP DRAWING FOR EMERGENCY INSTRUMENT AIR COMPRESSOR</t>
  </si>
  <si>
    <t>17811-38B</t>
  </si>
  <si>
    <t>BU-20-VD-303-IN-DWG-0103</t>
  </si>
  <si>
    <t>0036</t>
  </si>
  <si>
    <t>VENDOR PRINT INDEX &amp; SCHEDULE (VPIS) FOR RECIPROCATING 
COMPRESSORS &amp; NITROGEN GAS BOOSTER</t>
  </si>
  <si>
    <t>0037</t>
  </si>
  <si>
    <t>UCP/LCP/JB WIRING DIAGRAM FOR EMERGENCY INSTRUMENT AIR COMPRESSOR INCL. CRS</t>
  </si>
  <si>
    <t>MODBUS LIST FOR NITROGEN GAS BOOSTER INCL. CRS</t>
  </si>
  <si>
    <t>MODBUS LIST FOR EMERGENCY INSTRUMENT AIR COMPRESSOR INCL. CRS</t>
  </si>
  <si>
    <t>0038</t>
  </si>
  <si>
    <t>0039</t>
  </si>
  <si>
    <t>INSTRUMENT CABLE LIST &amp; SHEDULE FOR NITROGEN GAS BOOSTER INCL. CRS</t>
  </si>
  <si>
    <t>INSTRUMENT CABLE LIST &amp; SHEDULE FOR EMERGENCY INSTRUMENT AIR COMPRESSOR INCL. CRS</t>
  </si>
  <si>
    <t>0040</t>
  </si>
  <si>
    <t>0041</t>
  </si>
  <si>
    <t>INSTRUMENT DATA SHEET FOR EMERGENCY INSTRUMENT AIR 
COMPRESSOR INCL. CRS</t>
  </si>
  <si>
    <t>0042</t>
  </si>
  <si>
    <t>CALCULATION &amp; DATA SHEET OF SAFETY VALVE FOR EMERGENCY INSTRUMENT AIR COMPRESSOR INCL. CRS</t>
  </si>
  <si>
    <t>CALCULATION &amp; DATA SHEET OF SAFETY VALVE FOR NITROGEN GAS BOOSTER INCL. CRS</t>
  </si>
  <si>
    <t xml:space="preserve">ELECTRICAL LOAD LIST FOR NITROGEN GAS BOOSTER </t>
  </si>
  <si>
    <t xml:space="preserve">ELECTRICAL LOAD LIST FOR EMERGENCY INSTRUMENT AIR COMPRESSOR </t>
  </si>
  <si>
    <t>0043</t>
  </si>
  <si>
    <t>0044</t>
  </si>
  <si>
    <t>MECHANICAL DATA SHEET FOR EMERGENCY INSTRUMENT AIR COMPRESSOR INCL. CRS</t>
  </si>
  <si>
    <t>P&amp;ID FOR NITROGEN GAS BOOSTER INCL. CRS</t>
  </si>
  <si>
    <t>0045</t>
  </si>
  <si>
    <t>P&amp;ID FOR EMERGENCY INSTRUMENT AIR COMPRESSOR INCL. CRS</t>
  </si>
  <si>
    <t>0046</t>
  </si>
  <si>
    <t>GENERAL ARRANGEMENT DRAWING FOR NITROGEN GAS BOOSTER INCL. CRS</t>
  </si>
  <si>
    <t>SINGLE LINE DIAGRAM FOR POWER DISTRIBUTION PANEL FOR EMERGENCY INSTRUMENT AIR COMPRESSOR INCL. CRS</t>
  </si>
  <si>
    <t>0047</t>
  </si>
  <si>
    <t xml:space="preserve">COMPRESSOR MOTOR DATA SHEET FOR EMERGENCY INSTRUMENT AIR COMPRESSOR </t>
  </si>
  <si>
    <t>RE: Rejected</t>
  </si>
  <si>
    <t>0048</t>
  </si>
  <si>
    <t>0050</t>
  </si>
  <si>
    <t>NDE procedure incl. CRS</t>
  </si>
  <si>
    <t>CAUSE &amp; EFFECT CHART LIST FOR NITROGEN GAS BOOSTER INCL. CRS</t>
  </si>
  <si>
    <t>CAUSE &amp; EFFECT CHART LIST FOR EMERGENCY INSTRUMENT AIR COMPRESSOR INCL. CRS</t>
  </si>
  <si>
    <t>06</t>
  </si>
  <si>
    <t>INSTRUMENT INDEX FOR EMERGENCY INSTRUMENT AIR COMPRESSOR INCL. CRS</t>
  </si>
  <si>
    <t>LUBE OIL SYSTEM FILTER MECHANICAL DATA SHEET FOR  EMERGENCY INSTRUMENT AIR COMPRESSOR</t>
  </si>
  <si>
    <t>0051</t>
  </si>
  <si>
    <t>INSTRUMENT HOOK UP DRAWING FOR NITROGEN GAS BOOSTER INCL. CRS</t>
  </si>
  <si>
    <t>Sub vendor list incl. CRS</t>
  </si>
  <si>
    <t>RECIPOCRATING COMPRESSOR DETAIL DRAWING WITH PARTS LIST FOR NITROGEN GAS BOOSTER</t>
  </si>
  <si>
    <t>0052</t>
  </si>
  <si>
    <t>0053</t>
  </si>
  <si>
    <t>0054</t>
  </si>
  <si>
    <t xml:space="preserve">GENERAL ARRANGEMENT DRAWING FOR EMERGENCY INSTRUMENT AIR COMPRESSOR </t>
  </si>
  <si>
    <t>0055</t>
  </si>
  <si>
    <t>0056</t>
  </si>
  <si>
    <t>I/O LIST FOR NITROGEN GAS BOOSTER INCL. CRS</t>
  </si>
  <si>
    <t>I/O LIST  FOR EMERGENCY INSTRUMENT AIR COMPRESSOR INCL. CRS</t>
  </si>
  <si>
    <t>0057</t>
  </si>
  <si>
    <t>0058</t>
  </si>
  <si>
    <t>LOGIC DIAGRAMS-PROGRAM OF UCP - COMPRESSOR SHUTDOWN LOGIC DRAWING FOR NITROGEN GAS BOOSTER INCL. CRS</t>
  </si>
  <si>
    <t>LOGIC DIAGRAMS-PROGRAM OF UCP - COMPRESSOR SHUTDOWN LOGIC DRAWING FOR EMERGENCY INSTRUMENT AIR COMPRESSOR INCL. CRS</t>
  </si>
  <si>
    <t>00062</t>
  </si>
  <si>
    <t>0063</t>
  </si>
  <si>
    <t>0064</t>
  </si>
  <si>
    <t>MECHANICAL DATA SHEET FOR NITROGEN GAS BOOSTER INCL. CRS</t>
  </si>
  <si>
    <t>0065</t>
  </si>
  <si>
    <t>0066</t>
  </si>
  <si>
    <t>COMPRESSOR MOTOR OUTLINE DRAWING &amp; TERMINAL BOX WIRING DIAGRAM FOR NITROGEN GAS BOOSTER INCL. CRS</t>
  </si>
  <si>
    <t>COMPRESSOR MOTOR OUTLINE DRAWING &amp; TERMINAL BOX WIRING DIAGRAM FOR EMERGENCY INSTRUMENT AIR COMPRESSOR INCL. CRS</t>
  </si>
  <si>
    <t>0067</t>
  </si>
  <si>
    <t>UCP/LCP/JB GENERAL ARRANGEMENT DRAWING  &amp; TERMINAL DETAILS FOR NITROGEN GAS BOOSTER INCL. BOM INCL. CRS</t>
  </si>
  <si>
    <t>UCP/LCP/JB GENERAL ARRANGEMENT DRAWING  &amp; TERMINAL DETAILS FOR EMERGENCY INSTRUMENT AIR COMPRESSOR INCL. BOM INCL. CRS</t>
  </si>
  <si>
    <t>0068</t>
  </si>
  <si>
    <t xml:space="preserve">DATA SHEET &amp; DRAWINGS FOR STRAINERS FOR NITROGEN GAS BOOSTER </t>
  </si>
  <si>
    <t xml:space="preserve">DATA SHEET &amp; DRAWINGS FOR STRAINERS FOR EMERGENCY INSTRUMENT AIR COMPRESSOR </t>
  </si>
  <si>
    <t>0069</t>
  </si>
  <si>
    <t>0070</t>
  </si>
  <si>
    <t>0071</t>
  </si>
  <si>
    <t>07</t>
  </si>
  <si>
    <t>BU-20-VD-303-EL-DIG-0100</t>
  </si>
  <si>
    <t>BU-20-VD-303-EL-DIG-0052</t>
  </si>
  <si>
    <t>CONTROL PHILOSOPHY FOR NITROGEN GAS BOOSTER INCL. CRS</t>
  </si>
  <si>
    <t>0073</t>
  </si>
  <si>
    <t>0074</t>
  </si>
  <si>
    <t>0075</t>
  </si>
  <si>
    <t>POWER CABLE SCHEDULE &amp; LIST FOR NITROGEN GAS BOOSTER INCL. CRS</t>
  </si>
  <si>
    <t>POWER CABLE SCHEDULE &amp; LIST FOR EMERGENCY INSTRUMENT AIR COMPRESSOR INCL. CRS</t>
  </si>
  <si>
    <t>0076</t>
  </si>
  <si>
    <t>COMPRESSOR MOTOR CURVE FOR NITROGEN GAS BOOSTER INCL. CRS</t>
  </si>
  <si>
    <t>0077</t>
  </si>
  <si>
    <t>COMPRESSOR MOTOR CURVE FOR EMERGENCY INSTRUMENT AIR COMPRESSOR INCL. CRS</t>
  </si>
  <si>
    <t>0078</t>
  </si>
  <si>
    <t>0079</t>
  </si>
  <si>
    <t>0080</t>
  </si>
  <si>
    <t>SINGLE LINE DIAGRAM FOR POWER DISTRIBUTION PANEL FOR NITGROGEN GAS BOOSTER INCL. CRS</t>
  </si>
  <si>
    <t>0081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</si>
</sst>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&quot;0&quot; workdays (5 workdays is 1 week!)&quot;"/>
    <numFmt numFmtId="165" formatCode="dd/mm/yy;@"/>
    <numFmt numFmtId="166" formatCode="&quot;&quot;0&quot; days&quot;"/>
    <numFmt numFmtId="167" formatCode="&quot;: &quot;0&quot; workdays (5 workdays is 1 week!)&quot;"/>
  </numFmts>
  <fonts count="3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8"/>
      <name val="Arial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sz val="11"/>
      <name val="明朝"/>
      <family val="3"/>
      <charset val="12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entury Gothic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9" fillId="0" borderId="0"/>
    <xf numFmtId="0" fontId="21" fillId="0" borderId="0"/>
    <xf numFmtId="0" fontId="22" fillId="0" borderId="0"/>
    <xf numFmtId="0" fontId="28" fillId="0" borderId="0"/>
    <xf numFmtId="0" fontId="14" fillId="0" borderId="0"/>
    <xf numFmtId="0" fontId="13" fillId="0" borderId="0"/>
  </cellStyleXfs>
  <cellXfs count="199">
    <xf numFmtId="0" fontId="0" fillId="0" borderId="0" xfId="0"/>
    <xf numFmtId="0" fontId="0" fillId="0" borderId="2" xfId="0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164" fontId="15" fillId="0" borderId="2" xfId="0" applyNumberFormat="1" applyFont="1" applyBorder="1" applyAlignment="1">
      <alignment horizontal="center"/>
    </xf>
    <xf numFmtId="0" fontId="15" fillId="0" borderId="6" xfId="0" applyFont="1" applyBorder="1" applyAlignment="1">
      <alignment horizontal="left" indent="1"/>
    </xf>
    <xf numFmtId="49" fontId="15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indent="1"/>
    </xf>
    <xf numFmtId="164" fontId="15" fillId="0" borderId="7" xfId="0" applyNumberFormat="1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left"/>
    </xf>
    <xf numFmtId="0" fontId="17" fillId="0" borderId="2" xfId="0" applyNumberFormat="1" applyFont="1" applyBorder="1" applyAlignment="1">
      <alignment horizontal="left"/>
    </xf>
    <xf numFmtId="164" fontId="15" fillId="0" borderId="6" xfId="0" applyNumberFormat="1" applyFont="1" applyBorder="1" applyAlignment="1">
      <alignment horizontal="center"/>
    </xf>
    <xf numFmtId="164" fontId="15" fillId="0" borderId="8" xfId="0" applyNumberFormat="1" applyFont="1" applyBorder="1" applyAlignment="1"/>
    <xf numFmtId="0" fontId="15" fillId="0" borderId="0" xfId="0" applyNumberFormat="1" applyFont="1" applyBorder="1" applyAlignment="1">
      <alignment horizontal="left"/>
    </xf>
    <xf numFmtId="0" fontId="15" fillId="0" borderId="2" xfId="0" applyNumberFormat="1" applyFont="1" applyBorder="1" applyAlignment="1">
      <alignment horizontal="left"/>
    </xf>
    <xf numFmtId="164" fontId="15" fillId="0" borderId="6" xfId="0" applyNumberFormat="1" applyFont="1" applyBorder="1" applyAlignment="1"/>
    <xf numFmtId="164" fontId="15" fillId="0" borderId="7" xfId="0" applyNumberFormat="1" applyFont="1" applyBorder="1" applyAlignment="1"/>
    <xf numFmtId="49" fontId="0" fillId="0" borderId="0" xfId="0" applyNumberFormat="1" applyBorder="1" applyAlignment="1">
      <alignment horizontal="center"/>
    </xf>
    <xf numFmtId="0" fontId="15" fillId="0" borderId="0" xfId="0" applyNumberFormat="1" applyFont="1" applyBorder="1" applyAlignment="1" applyProtection="1">
      <alignment horizontal="left"/>
      <protection locked="0"/>
    </xf>
    <xf numFmtId="167" fontId="15" fillId="0" borderId="0" xfId="0" applyNumberFormat="1" applyFont="1" applyBorder="1" applyAlignment="1">
      <alignment horizontal="left"/>
    </xf>
    <xf numFmtId="0" fontId="15" fillId="0" borderId="11" xfId="0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18" xfId="0" applyFont="1" applyFill="1" applyBorder="1" applyAlignment="1">
      <alignment horizontal="left"/>
    </xf>
    <xf numFmtId="165" fontId="15" fillId="0" borderId="18" xfId="0" applyNumberFormat="1" applyFont="1" applyFill="1" applyBorder="1" applyAlignment="1">
      <alignment horizontal="center"/>
    </xf>
    <xf numFmtId="0" fontId="15" fillId="0" borderId="4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167" fontId="15" fillId="0" borderId="0" xfId="0" applyNumberFormat="1" applyFont="1" applyFill="1" applyBorder="1" applyAlignment="1">
      <alignment horizontal="left"/>
    </xf>
    <xf numFmtId="0" fontId="15" fillId="0" borderId="18" xfId="0" applyFont="1" applyFill="1" applyBorder="1" applyAlignment="1">
      <alignment horizontal="center"/>
    </xf>
    <xf numFmtId="49" fontId="15" fillId="0" borderId="18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left"/>
    </xf>
    <xf numFmtId="0" fontId="15" fillId="0" borderId="1" xfId="0" applyFont="1" applyBorder="1"/>
    <xf numFmtId="0" fontId="17" fillId="0" borderId="18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49" fontId="15" fillId="0" borderId="18" xfId="0" applyNumberFormat="1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left" vertical="center" wrapText="1"/>
    </xf>
    <xf numFmtId="0" fontId="13" fillId="0" borderId="0" xfId="6"/>
    <xf numFmtId="0" fontId="20" fillId="0" borderId="18" xfId="6" applyFont="1" applyBorder="1" applyAlignment="1">
      <alignment horizontal="center" vertical="center"/>
    </xf>
    <xf numFmtId="0" fontId="13" fillId="0" borderId="1" xfId="6" applyBorder="1"/>
    <xf numFmtId="0" fontId="13" fillId="0" borderId="0" xfId="6" applyBorder="1"/>
    <xf numFmtId="0" fontId="13" fillId="0" borderId="2" xfId="6" applyBorder="1"/>
    <xf numFmtId="0" fontId="13" fillId="0" borderId="1" xfId="6" applyBorder="1" applyAlignment="1">
      <alignment vertical="center"/>
    </xf>
    <xf numFmtId="0" fontId="13" fillId="0" borderId="0" xfId="6" applyBorder="1" applyAlignment="1">
      <alignment vertical="center"/>
    </xf>
    <xf numFmtId="0" fontId="13" fillId="0" borderId="2" xfId="6" applyBorder="1" applyAlignment="1">
      <alignment vertical="center"/>
    </xf>
    <xf numFmtId="0" fontId="13" fillId="0" borderId="18" xfId="6" applyBorder="1" applyAlignment="1">
      <alignment horizontal="center" vertical="center" wrapText="1"/>
    </xf>
    <xf numFmtId="15" fontId="13" fillId="0" borderId="18" xfId="6" applyNumberFormat="1" applyFont="1" applyFill="1" applyBorder="1" applyAlignment="1">
      <alignment horizontal="center" vertical="center"/>
    </xf>
    <xf numFmtId="0" fontId="13" fillId="0" borderId="18" xfId="6" applyFill="1" applyBorder="1" applyAlignment="1">
      <alignment horizontal="center" vertical="center"/>
    </xf>
    <xf numFmtId="2" fontId="13" fillId="0" borderId="18" xfId="6" applyNumberFormat="1" applyFill="1" applyBorder="1" applyAlignment="1">
      <alignment horizontal="center" vertical="center"/>
    </xf>
    <xf numFmtId="0" fontId="13" fillId="0" borderId="18" xfId="6" applyFill="1" applyBorder="1" applyAlignment="1">
      <alignment vertical="center"/>
    </xf>
    <xf numFmtId="0" fontId="13" fillId="0" borderId="0" xfId="6" applyFill="1"/>
    <xf numFmtId="15" fontId="27" fillId="0" borderId="18" xfId="6" applyNumberFormat="1" applyFont="1" applyFill="1" applyBorder="1" applyAlignment="1">
      <alignment horizontal="center" vertical="center"/>
    </xf>
    <xf numFmtId="0" fontId="27" fillId="0" borderId="18" xfId="6" applyFont="1" applyFill="1" applyBorder="1" applyAlignment="1">
      <alignment vertical="center"/>
    </xf>
    <xf numFmtId="15" fontId="26" fillId="0" borderId="18" xfId="6" applyNumberFormat="1" applyFont="1" applyFill="1" applyBorder="1" applyAlignment="1">
      <alignment horizontal="center" vertical="center"/>
    </xf>
    <xf numFmtId="0" fontId="20" fillId="0" borderId="1" xfId="6" applyFont="1" applyBorder="1" applyAlignment="1">
      <alignment horizontal="left" vertical="center" wrapText="1"/>
    </xf>
    <xf numFmtId="0" fontId="20" fillId="0" borderId="0" xfId="6" applyFont="1" applyBorder="1" applyAlignment="1">
      <alignment horizontal="left" vertical="center" wrapText="1"/>
    </xf>
    <xf numFmtId="0" fontId="20" fillId="0" borderId="2" xfId="6" applyFont="1" applyBorder="1" applyAlignment="1">
      <alignment horizontal="left" vertical="center" wrapText="1"/>
    </xf>
    <xf numFmtId="0" fontId="20" fillId="0" borderId="6" xfId="6" applyFont="1" applyBorder="1" applyAlignment="1">
      <alignment horizontal="left" vertical="center" wrapText="1"/>
    </xf>
    <xf numFmtId="0" fontId="20" fillId="0" borderId="7" xfId="6" applyFont="1" applyBorder="1" applyAlignment="1">
      <alignment horizontal="left" vertical="center" wrapText="1"/>
    </xf>
    <xf numFmtId="0" fontId="20" fillId="0" borderId="8" xfId="6" applyFont="1" applyBorder="1" applyAlignment="1">
      <alignment horizontal="left" vertical="center" wrapText="1"/>
    </xf>
    <xf numFmtId="0" fontId="26" fillId="0" borderId="18" xfId="6" applyFont="1" applyFill="1" applyBorder="1" applyAlignment="1">
      <alignment vertical="center"/>
    </xf>
    <xf numFmtId="0" fontId="13" fillId="0" borderId="18" xfId="6" applyFont="1" applyFill="1" applyBorder="1" applyAlignment="1">
      <alignment vertical="center"/>
    </xf>
    <xf numFmtId="0" fontId="26" fillId="0" borderId="18" xfId="6" applyFont="1" applyFill="1" applyBorder="1" applyAlignment="1">
      <alignment horizontal="center" vertical="center" wrapText="1"/>
    </xf>
    <xf numFmtId="2" fontId="27" fillId="0" borderId="18" xfId="6" applyNumberFormat="1" applyFont="1" applyFill="1" applyBorder="1" applyAlignment="1">
      <alignment horizontal="center" vertical="center"/>
    </xf>
    <xf numFmtId="0" fontId="27" fillId="0" borderId="0" xfId="6" applyFont="1" applyFill="1"/>
    <xf numFmtId="2" fontId="26" fillId="0" borderId="18" xfId="6" applyNumberFormat="1" applyFont="1" applyFill="1" applyBorder="1" applyAlignment="1">
      <alignment horizontal="center" vertical="center"/>
    </xf>
    <xf numFmtId="0" fontId="26" fillId="0" borderId="0" xfId="6" applyFont="1" applyFill="1"/>
    <xf numFmtId="0" fontId="20" fillId="0" borderId="1" xfId="6" applyFont="1" applyFill="1" applyBorder="1" applyAlignment="1">
      <alignment horizontal="left" vertical="center" wrapText="1"/>
    </xf>
    <xf numFmtId="0" fontId="26" fillId="0" borderId="18" xfId="6" applyFont="1" applyFill="1" applyBorder="1" applyAlignment="1">
      <alignment horizontal="center" vertical="center"/>
    </xf>
    <xf numFmtId="0" fontId="29" fillId="0" borderId="0" xfId="6" applyFont="1" applyFill="1" applyBorder="1" applyAlignment="1">
      <alignment horizontal="left" vertical="center" wrapText="1"/>
    </xf>
    <xf numFmtId="0" fontId="29" fillId="0" borderId="2" xfId="6" applyFont="1" applyFill="1" applyBorder="1" applyAlignment="1">
      <alignment horizontal="left" vertical="center" wrapText="1"/>
    </xf>
    <xf numFmtId="0" fontId="15" fillId="0" borderId="18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left" vertical="center"/>
    </xf>
    <xf numFmtId="49" fontId="17" fillId="0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vertical="center"/>
    </xf>
    <xf numFmtId="0" fontId="17" fillId="0" borderId="18" xfId="0" applyFont="1" applyFill="1" applyBorder="1" applyAlignment="1">
      <alignment vertical="center" wrapText="1"/>
    </xf>
    <xf numFmtId="15" fontId="12" fillId="0" borderId="18" xfId="6" applyNumberFormat="1" applyFont="1" applyFill="1" applyBorder="1" applyAlignment="1">
      <alignment horizontal="center" vertical="center"/>
    </xf>
    <xf numFmtId="15" fontId="13" fillId="0" borderId="18" xfId="6" applyNumberFormat="1" applyFont="1" applyFill="1" applyBorder="1" applyAlignment="1">
      <alignment horizontal="center" vertical="center" wrapText="1"/>
    </xf>
    <xf numFmtId="0" fontId="20" fillId="0" borderId="0" xfId="6" applyFont="1" applyFill="1" applyBorder="1" applyAlignment="1">
      <alignment horizontal="left" vertical="center" wrapText="1"/>
    </xf>
    <xf numFmtId="0" fontId="20" fillId="0" borderId="2" xfId="6" applyFont="1" applyFill="1" applyBorder="1" applyAlignment="1">
      <alignment horizontal="left" vertical="center" wrapText="1"/>
    </xf>
    <xf numFmtId="0" fontId="11" fillId="0" borderId="18" xfId="6" applyFont="1" applyFill="1" applyBorder="1" applyAlignment="1">
      <alignment vertical="center" wrapText="1"/>
    </xf>
    <xf numFmtId="0" fontId="10" fillId="0" borderId="0" xfId="6" applyFont="1" applyFill="1"/>
    <xf numFmtId="165" fontId="15" fillId="0" borderId="18" xfId="0" quotePrefix="1" applyNumberFormat="1" applyFont="1" applyFill="1" applyBorder="1" applyAlignment="1">
      <alignment horizontal="center" vertical="center"/>
    </xf>
    <xf numFmtId="165" fontId="15" fillId="0" borderId="18" xfId="0" applyNumberFormat="1" applyFont="1" applyFill="1" applyBorder="1" applyAlignment="1">
      <alignment horizontal="center" vertical="center"/>
    </xf>
    <xf numFmtId="166" fontId="30" fillId="0" borderId="18" xfId="0" applyNumberFormat="1" applyFont="1" applyFill="1" applyBorder="1" applyAlignment="1">
      <alignment horizontal="right" vertical="center"/>
    </xf>
    <xf numFmtId="0" fontId="31" fillId="0" borderId="0" xfId="0" applyFont="1" applyFill="1" applyAlignment="1">
      <alignment vertical="center"/>
    </xf>
    <xf numFmtId="0" fontId="13" fillId="0" borderId="18" xfId="5" applyFont="1" applyFill="1" applyBorder="1" applyAlignment="1">
      <alignment horizontal="center" vertical="center"/>
    </xf>
    <xf numFmtId="166" fontId="15" fillId="0" borderId="18" xfId="0" applyNumberFormat="1" applyFont="1" applyFill="1" applyBorder="1" applyAlignment="1">
      <alignment horizontal="right" vertical="center"/>
    </xf>
    <xf numFmtId="49" fontId="15" fillId="0" borderId="18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49" fontId="15" fillId="0" borderId="18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vertical="center"/>
    </xf>
    <xf numFmtId="0" fontId="26" fillId="0" borderId="18" xfId="5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vertical="center"/>
    </xf>
    <xf numFmtId="0" fontId="31" fillId="0" borderId="0" xfId="0" applyFont="1" applyFill="1" applyBorder="1"/>
    <xf numFmtId="0" fontId="9" fillId="0" borderId="18" xfId="5" applyFont="1" applyFill="1" applyBorder="1" applyAlignment="1">
      <alignment horizontal="center" vertical="center"/>
    </xf>
    <xf numFmtId="0" fontId="26" fillId="0" borderId="18" xfId="6" applyFont="1" applyFill="1" applyBorder="1" applyAlignment="1">
      <alignment horizontal="left" vertical="center"/>
    </xf>
    <xf numFmtId="0" fontId="13" fillId="2" borderId="0" xfId="6" applyFill="1"/>
    <xf numFmtId="0" fontId="8" fillId="0" borderId="0" xfId="6" applyFont="1" applyFill="1"/>
    <xf numFmtId="0" fontId="7" fillId="0" borderId="18" xfId="5" applyFont="1" applyFill="1" applyBorder="1" applyAlignment="1">
      <alignment horizontal="center" vertical="center"/>
    </xf>
    <xf numFmtId="0" fontId="6" fillId="0" borderId="18" xfId="5" applyFont="1" applyFill="1" applyBorder="1" applyAlignment="1">
      <alignment horizontal="center" vertical="center"/>
    </xf>
    <xf numFmtId="0" fontId="5" fillId="0" borderId="18" xfId="5" applyFont="1" applyFill="1" applyBorder="1" applyAlignment="1">
      <alignment horizontal="center" vertical="center"/>
    </xf>
    <xf numFmtId="0" fontId="4" fillId="0" borderId="18" xfId="5" applyFont="1" applyFill="1" applyBorder="1" applyAlignment="1">
      <alignment horizontal="center" vertical="center"/>
    </xf>
    <xf numFmtId="0" fontId="3" fillId="0" borderId="18" xfId="5" applyFont="1" applyFill="1" applyBorder="1" applyAlignment="1">
      <alignment horizontal="center" vertical="center"/>
    </xf>
    <xf numFmtId="0" fontId="2" fillId="0" borderId="18" xfId="5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164" fontId="15" fillId="0" borderId="1" xfId="0" applyNumberFormat="1" applyFont="1" applyBorder="1" applyAlignment="1">
      <alignment horizontal="left"/>
    </xf>
    <xf numFmtId="164" fontId="15" fillId="0" borderId="0" xfId="0" applyNumberFormat="1" applyFont="1" applyBorder="1" applyAlignment="1">
      <alignment horizontal="left"/>
    </xf>
    <xf numFmtId="164" fontId="15" fillId="0" borderId="2" xfId="0" applyNumberFormat="1" applyFont="1" applyBorder="1" applyAlignment="1">
      <alignment horizontal="left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17" fillId="0" borderId="17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1" xfId="0" applyFont="1" applyBorder="1" applyAlignment="1">
      <alignment horizontal="left" indent="1"/>
    </xf>
    <xf numFmtId="0" fontId="0" fillId="0" borderId="0" xfId="0" applyBorder="1"/>
    <xf numFmtId="0" fontId="15" fillId="0" borderId="0" xfId="0" applyFont="1" applyBorder="1" applyAlignment="1">
      <alignment horizontal="left" indent="1"/>
    </xf>
    <xf numFmtId="164" fontId="15" fillId="0" borderId="7" xfId="0" applyNumberFormat="1" applyFont="1" applyBorder="1" applyAlignment="1">
      <alignment horizontal="left"/>
    </xf>
    <xf numFmtId="0" fontId="15" fillId="0" borderId="12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20" fillId="0" borderId="1" xfId="6" applyFont="1" applyBorder="1" applyAlignment="1">
      <alignment horizontal="left" vertical="center" wrapText="1"/>
    </xf>
    <xf numFmtId="0" fontId="20" fillId="0" borderId="0" xfId="6" applyFont="1" applyBorder="1" applyAlignment="1">
      <alignment horizontal="left" vertical="center" wrapText="1"/>
    </xf>
    <xf numFmtId="0" fontId="20" fillId="0" borderId="2" xfId="6" applyFont="1" applyBorder="1" applyAlignment="1">
      <alignment horizontal="left" vertical="center" wrapText="1"/>
    </xf>
    <xf numFmtId="0" fontId="20" fillId="0" borderId="0" xfId="6" applyFont="1" applyBorder="1" applyAlignment="1">
      <alignment horizontal="left" vertical="center"/>
    </xf>
    <xf numFmtId="0" fontId="20" fillId="0" borderId="2" xfId="6" applyFont="1" applyBorder="1" applyAlignment="1">
      <alignment horizontal="left" vertical="center"/>
    </xf>
    <xf numFmtId="0" fontId="20" fillId="0" borderId="1" xfId="6" applyFont="1" applyBorder="1" applyAlignment="1">
      <alignment horizontal="left" vertical="center"/>
    </xf>
    <xf numFmtId="0" fontId="20" fillId="0" borderId="6" xfId="6" applyFont="1" applyBorder="1" applyAlignment="1">
      <alignment horizontal="left" vertical="center"/>
    </xf>
    <xf numFmtId="0" fontId="20" fillId="0" borderId="7" xfId="6" applyFont="1" applyBorder="1" applyAlignment="1">
      <alignment horizontal="left" vertical="center"/>
    </xf>
    <xf numFmtId="0" fontId="20" fillId="0" borderId="8" xfId="6" applyFont="1" applyBorder="1" applyAlignment="1">
      <alignment horizontal="left" vertical="center"/>
    </xf>
    <xf numFmtId="49" fontId="13" fillId="0" borderId="18" xfId="6" applyNumberFormat="1" applyBorder="1" applyAlignment="1">
      <alignment horizontal="center" vertical="center"/>
    </xf>
    <xf numFmtId="0" fontId="20" fillId="0" borderId="18" xfId="6" applyFont="1" applyBorder="1" applyAlignment="1">
      <alignment horizontal="center" vertical="center"/>
    </xf>
    <xf numFmtId="0" fontId="13" fillId="0" borderId="18" xfId="6" applyFont="1" applyBorder="1" applyAlignment="1">
      <alignment horizontal="center" vertical="center"/>
    </xf>
    <xf numFmtId="0" fontId="13" fillId="0" borderId="18" xfId="6" applyBorder="1" applyAlignment="1">
      <alignment horizontal="center" vertical="center"/>
    </xf>
    <xf numFmtId="15" fontId="13" fillId="0" borderId="18" xfId="6" applyNumberFormat="1" applyBorder="1" applyAlignment="1">
      <alignment horizontal="center" vertical="center"/>
    </xf>
    <xf numFmtId="0" fontId="23" fillId="0" borderId="18" xfId="6" applyFont="1" applyBorder="1" applyAlignment="1">
      <alignment horizontal="left"/>
    </xf>
    <xf numFmtId="0" fontId="13" fillId="0" borderId="18" xfId="6" applyBorder="1" applyAlignment="1">
      <alignment horizontal="left"/>
    </xf>
    <xf numFmtId="0" fontId="24" fillId="0" borderId="18" xfId="6" applyFont="1" applyBorder="1" applyAlignment="1">
      <alignment horizontal="center" vertical="center" wrapText="1"/>
    </xf>
    <xf numFmtId="0" fontId="24" fillId="0" borderId="18" xfId="6" applyFont="1" applyBorder="1" applyAlignment="1">
      <alignment horizontal="center" vertical="center"/>
    </xf>
    <xf numFmtId="0" fontId="13" fillId="0" borderId="17" xfId="6" applyBorder="1" applyAlignment="1">
      <alignment horizontal="center"/>
    </xf>
    <xf numFmtId="0" fontId="13" fillId="0" borderId="1" xfId="6" applyBorder="1" applyAlignment="1">
      <alignment horizontal="center"/>
    </xf>
    <xf numFmtId="0" fontId="13" fillId="0" borderId="6" xfId="6" applyBorder="1" applyAlignment="1">
      <alignment horizontal="center"/>
    </xf>
    <xf numFmtId="0" fontId="13" fillId="0" borderId="19" xfId="6" applyBorder="1" applyAlignment="1">
      <alignment horizontal="center" vertical="center"/>
    </xf>
    <xf numFmtId="0" fontId="13" fillId="0" borderId="20" xfId="6" applyBorder="1" applyAlignment="1">
      <alignment horizontal="center" vertical="center"/>
    </xf>
    <xf numFmtId="0" fontId="13" fillId="0" borderId="21" xfId="6" applyBorder="1" applyAlignment="1">
      <alignment horizontal="center" vertical="center"/>
    </xf>
    <xf numFmtId="0" fontId="25" fillId="0" borderId="17" xfId="6" applyFont="1" applyBorder="1" applyAlignment="1">
      <alignment horizontal="center" vertical="center" wrapText="1"/>
    </xf>
    <xf numFmtId="0" fontId="25" fillId="0" borderId="5" xfId="6" applyFont="1" applyBorder="1" applyAlignment="1">
      <alignment horizontal="center" vertical="center" wrapText="1"/>
    </xf>
    <xf numFmtId="0" fontId="25" fillId="0" borderId="1" xfId="6" applyFont="1" applyBorder="1" applyAlignment="1">
      <alignment horizontal="center" vertical="center" wrapText="1"/>
    </xf>
    <xf numFmtId="0" fontId="25" fillId="0" borderId="2" xfId="6" applyFont="1" applyBorder="1" applyAlignment="1">
      <alignment horizontal="center" vertical="center" wrapText="1"/>
    </xf>
    <xf numFmtId="0" fontId="25" fillId="0" borderId="6" xfId="6" applyFont="1" applyBorder="1" applyAlignment="1">
      <alignment horizontal="center" vertical="center" wrapText="1"/>
    </xf>
    <xf numFmtId="0" fontId="25" fillId="0" borderId="8" xfId="6" applyFont="1" applyBorder="1" applyAlignment="1">
      <alignment horizontal="center" vertical="center" wrapText="1"/>
    </xf>
    <xf numFmtId="0" fontId="20" fillId="0" borderId="14" xfId="6" applyFont="1" applyBorder="1" applyAlignment="1">
      <alignment horizontal="center"/>
    </xf>
    <xf numFmtId="0" fontId="20" fillId="0" borderId="15" xfId="6" applyFont="1" applyBorder="1" applyAlignment="1">
      <alignment horizontal="center"/>
    </xf>
    <xf numFmtId="0" fontId="20" fillId="0" borderId="16" xfId="6" applyFont="1" applyBorder="1" applyAlignment="1">
      <alignment horizontal="center"/>
    </xf>
    <xf numFmtId="0" fontId="13" fillId="0" borderId="18" xfId="6" applyBorder="1" applyAlignment="1">
      <alignment horizontal="left" vertical="center"/>
    </xf>
    <xf numFmtId="0" fontId="26" fillId="0" borderId="17" xfId="6" applyFont="1" applyBorder="1" applyAlignment="1">
      <alignment horizontal="center" vertical="center"/>
    </xf>
    <xf numFmtId="0" fontId="26" fillId="0" borderId="4" xfId="6" applyFont="1" applyBorder="1" applyAlignment="1">
      <alignment horizontal="center" vertical="center"/>
    </xf>
    <xf numFmtId="0" fontId="26" fillId="0" borderId="5" xfId="6" applyFont="1" applyBorder="1" applyAlignment="1">
      <alignment horizontal="center" vertical="center"/>
    </xf>
    <xf numFmtId="0" fontId="26" fillId="0" borderId="6" xfId="6" applyFont="1" applyBorder="1" applyAlignment="1">
      <alignment horizontal="center" vertical="center"/>
    </xf>
    <xf numFmtId="0" fontId="26" fillId="0" borderId="7" xfId="6" applyFont="1" applyBorder="1" applyAlignment="1">
      <alignment horizontal="center" vertical="center"/>
    </xf>
    <xf numFmtId="0" fontId="26" fillId="0" borderId="8" xfId="6" applyFont="1" applyBorder="1" applyAlignment="1">
      <alignment horizontal="center" vertical="center"/>
    </xf>
    <xf numFmtId="0" fontId="25" fillId="0" borderId="4" xfId="6" applyFont="1" applyBorder="1" applyAlignment="1">
      <alignment horizontal="center" vertical="center" wrapText="1"/>
    </xf>
    <xf numFmtId="0" fontId="25" fillId="0" borderId="7" xfId="6" applyFont="1" applyBorder="1" applyAlignment="1">
      <alignment horizontal="center" vertical="center" wrapText="1"/>
    </xf>
    <xf numFmtId="49" fontId="1" fillId="0" borderId="18" xfId="6" applyNumberFormat="1" applyFont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 5" xfId="5" xr:uid="{00000000-0005-0000-0000-000004000000}"/>
    <cellStyle name="Normal 5 2" xfId="6" xr:uid="{00000000-0005-0000-0000-000005000000}"/>
    <cellStyle name="標準_CMNN_DLV_TERM" xfId="1" xr:uid="{00000000-0005-0000-0000-000006000000}"/>
  </cellStyles>
  <dxfs count="2515">
    <dxf>
      <font>
        <b/>
        <i val="0"/>
        <condense val="0"/>
        <extend val="0"/>
      </font>
    </dxf>
    <dxf>
      <fill>
        <patternFill>
          <bgColor theme="9" tint="0.5999633777886288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9" tint="0.59996337778862885"/>
        </patternFill>
      </fill>
    </dxf>
    <dxf>
      <font>
        <b/>
        <i val="0"/>
        <condense val="0"/>
        <extend val="0"/>
      </font>
    </dxf>
    <dxf>
      <fill>
        <patternFill>
          <bgColor theme="9" tint="0.5999633777886288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9" tint="0.59996337778862885"/>
        </patternFill>
      </fill>
    </dxf>
    <dxf>
      <font>
        <b/>
        <i val="0"/>
        <condense val="0"/>
        <extend val="0"/>
      </font>
    </dxf>
    <dxf>
      <fill>
        <patternFill>
          <bgColor theme="9" tint="0.5999633777886288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9" tint="0.5999633777886288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9" tint="0.5999633777886288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9" tint="0.5999633777886288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9" tint="0.5999633777886288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35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microsoft.com/office/2017/10/relationships/person" Target="persons/perso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280147</xdr:colOff>
      <xdr:row>0</xdr:row>
      <xdr:rowOff>56030</xdr:rowOff>
    </xdr:from>
    <xdr:to>
      <xdr:col>11</xdr:col>
      <xdr:colOff>446330</xdr:colOff>
      <xdr:row>0</xdr:row>
      <xdr:rowOff>630120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1912" y="56030"/>
          <a:ext cx="1736912" cy="570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25854</xdr:colOff>
      <xdr:row>0</xdr:row>
      <xdr:rowOff>46264</xdr:rowOff>
    </xdr:from>
    <xdr:to>
      <xdr:col>11</xdr:col>
      <xdr:colOff>56872</xdr:colOff>
      <xdr:row>4</xdr:row>
      <xdr:rowOff>18431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0779" y="46264"/>
          <a:ext cx="898071" cy="619867"/>
        </a:xfrm>
        <a:prstGeom prst="rect">
          <a:avLst/>
        </a:prstGeom>
      </xdr:spPr>
    </xdr:pic>
    <xdr:clientData/>
  </xdr:twoCellAnchor>
  <xdr:twoCellAnchor editAs="oneCell">
    <xdr:from>
      <xdr:col>1</xdr:col>
      <xdr:colOff>503465</xdr:colOff>
      <xdr:row>0</xdr:row>
      <xdr:rowOff>81643</xdr:rowOff>
    </xdr:from>
    <xdr:to>
      <xdr:col>1</xdr:col>
      <xdr:colOff>1085851</xdr:colOff>
      <xdr:row>4</xdr:row>
      <xdr:rowOff>52279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79690" y="81643"/>
          <a:ext cx="582386" cy="618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47625</xdr:colOff>
      <xdr:row>103</xdr:row>
      <xdr:rowOff>0</xdr:rowOff>
    </xdr:from>
    <xdr:ext cx="37147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0363200" y="12353925"/>
          <a:ext cx="3714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5</xdr:col>
      <xdr:colOff>7157357</xdr:colOff>
      <xdr:row>0</xdr:row>
      <xdr:rowOff>137432</xdr:rowOff>
    </xdr:from>
    <xdr:to>
      <xdr:col>5</xdr:col>
      <xdr:colOff>8884037</xdr:colOff>
      <xdr:row>4</xdr:row>
      <xdr:rowOff>60012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6964" y="137432"/>
          <a:ext cx="1726680" cy="57572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409575</xdr:colOff>
          <xdr:row>5</xdr:row>
          <xdr:rowOff>66675</xdr:rowOff>
        </xdr:from>
        <xdr:to>
          <xdr:col>1</xdr:col>
          <xdr:colOff>1362075</xdr:colOff>
          <xdr:row>7</xdr:row>
          <xdr:rowOff>257175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PRO2COL/FS_Tools/SheetsTool/DRS%20Too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R_Exxx%20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esign%20spreadsheet%20ver2a%20simple_Cyprus%20FG%20+%20%20Acid%20+%20HVUg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2COL\FS_Tools\SheetsTool\DRS%20Too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OJECT\conc.%20S%20and%20H2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Paques/Calcs%20SHELL%2005-03-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Updated%20BD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Design%20Spreadsheet%20Thiopaq%20FG%20scenario%20II%20SO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CPRL/BDP/OGRD%20datasheets/Geelong%20HDS/DR_C75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Cover"/>
      <sheetName val="Sorry___"/>
      <sheetName val="General"/>
      <sheetName val="H2O_(air,_acid_gas)"/>
      <sheetName val="Off_gas_ex_Platformer"/>
      <sheetName val="Heat"/>
      <sheetName val="Feed"/>
      <sheetName val="OIL SYST DATA SHTS"/>
      <sheetName val="Main"/>
      <sheetName val="OU"/>
      <sheetName val="LV_MOTOR_4P-Ladder"/>
      <sheetName val="DS Oil System"/>
      <sheetName val="DRS Tool"/>
      <sheetName val="Eq. Mobilization"/>
      <sheetName val="단중표"/>
      <sheetName val="reference"/>
      <sheetName val="factors"/>
      <sheetName val="ￒeￒEￒtￒaￒnￒeￒtￒLabels"/>
      <sheetName val="개시대사 (2)"/>
      <sheetName val="FIXED EQUIPMENT"/>
      <sheetName val="CAT_5"/>
      <sheetName val="جدول ماشين الات "/>
      <sheetName val="Refrence"/>
      <sheetName val="Off gas ex Platformer"/>
      <sheetName val="H2O (air, acid gas)"/>
      <sheetName val="REFRENCE-NOT INCLUDED IN PRINT"/>
      <sheetName val="Settings"/>
      <sheetName val="HIDE"/>
      <sheetName val="Page 1"/>
      <sheetName val="BOM"/>
      <sheetName val="Input"/>
      <sheetName val="Loads"/>
      <sheetName val="2"/>
    </sheetNames>
    <sheetDataSet>
      <sheetData sheetId="0">
        <row r="1">
          <cell r="A1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Temporary"/>
      <sheetName val="Equipment"/>
      <sheetName val="H2O (air, acid gas)"/>
      <sheetName val="GeneralFeedDevices_Labels"/>
      <sheetName val="CalmingSection_Labels"/>
      <sheetName val="Welcome"/>
      <sheetName val="dates"/>
      <sheetName val="procurement"/>
      <sheetName val="Off gas ex Platformer"/>
      <sheetName val="DR_Exxx st"/>
      <sheetName val="CABLE DATA"/>
      <sheetName val="0"/>
      <sheetName val="BATCH"/>
      <sheetName val="Input"/>
      <sheetName val="factors"/>
      <sheetName val="Heat"/>
      <sheetName val="Feed"/>
      <sheetName val="FIXED EQUIPMENT"/>
      <sheetName val="جدول توزيع پيشرفت"/>
      <sheetName val="3.700 Bulk Factors"/>
      <sheetName val="RFP002"/>
      <sheetName val="P3_ONSHORE(SPP1)"/>
      <sheetName val="Refrence_JP"/>
      <sheetName val="Refrence"/>
      <sheetName val="H2O_(air,_acid_gas)"/>
      <sheetName val="Off_gas_ex_Platformer"/>
      <sheetName val="Code"/>
    </sheetNames>
    <sheetDataSet>
      <sheetData sheetId="0">
        <row r="6">
          <cell r="F6" t="str">
            <v>E-303</v>
          </cell>
        </row>
        <row r="14">
          <cell r="D14" t="e">
            <v>#N/A</v>
          </cell>
          <cell r="E14" t="e">
            <v>#N/A</v>
          </cell>
          <cell r="F14" t="e">
            <v>#N/A</v>
          </cell>
          <cell r="G14" t="e">
            <v>#N/A</v>
          </cell>
        </row>
        <row r="37">
          <cell r="C37" t="str">
            <v>COLV</v>
          </cell>
          <cell r="D37" t="str">
            <v>S4</v>
          </cell>
          <cell r="E37">
            <v>0</v>
          </cell>
          <cell r="F37">
            <v>0</v>
          </cell>
          <cell r="G37" t="str">
            <v>RDU OVERHEADS</v>
          </cell>
          <cell r="H37" t="str">
            <v>COOLING WATER</v>
          </cell>
          <cell r="I37">
            <v>3.4000000000000002E-4</v>
          </cell>
          <cell r="J37">
            <v>3.4000000000000002E-4</v>
          </cell>
        </row>
        <row r="39">
          <cell r="F39" t="str">
            <v>I:\ogbp34\staff files\jelle\DR_E-303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Design spreadsheet ver2a simple"/>
      <sheetName val="Input"/>
      <sheetName val="CAT_5"/>
      <sheetName val="General"/>
      <sheetName val="SUMMARY SHEET"/>
      <sheetName val="CalmingSection_Labels"/>
      <sheetName val="GeneralFeedDevices_Labels"/>
      <sheetName val="Welcome"/>
      <sheetName val="RFP002"/>
      <sheetName val="Sheet1"/>
      <sheetName val="OIL SYST DATA SHTS"/>
      <sheetName val="LABTOTAL"/>
      <sheetName val=" - Remaining Works By Disciplin"/>
      <sheetName val="Refrence"/>
      <sheetName val="Refrence JP"/>
      <sheetName val="Glands"/>
      <sheetName val="Settings"/>
      <sheetName val="PLAN QTY"/>
      <sheetName val="CIV"/>
      <sheetName val="REFF-STST"/>
      <sheetName val="OU"/>
      <sheetName val="FIXED EQUIPMENT"/>
      <sheetName val="Pages 1-5"/>
      <sheetName val="Units"/>
      <sheetName val="SILICATE"/>
    </sheetNames>
    <sheetDataSet>
      <sheetData sheetId="0" refreshError="1">
        <row r="44">
          <cell r="D44">
            <v>37.5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Heat"/>
      <sheetName val="Feed"/>
      <sheetName val="DRS To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O (air, acid gas)"/>
      <sheetName val="GeneralFeedDevices_Labels"/>
      <sheetName val="Q&amp;pl-V"/>
      <sheetName val="Heat"/>
      <sheetName val="Feed"/>
      <sheetName val="conc. S and H2O"/>
      <sheetName val="Sheet1"/>
      <sheetName val="Refrence"/>
      <sheetName val="Input"/>
      <sheetName val="DCS &amp; SD3 REV 7 (2)"/>
      <sheetName val="Sheet2"/>
      <sheetName val="REFRENCE-NOT INCLUDED IN PRINT"/>
      <sheetName val="ITB COST"/>
      <sheetName val="Page 1"/>
      <sheetName val="Settings"/>
      <sheetName val="Off gas ex Platformer"/>
      <sheetName val="BOM"/>
      <sheetName val="Rev"/>
      <sheetName val="合成単価作成表-BLDG"/>
      <sheetName val="General"/>
      <sheetName val="Cover"/>
      <sheetName val="RFP002"/>
      <sheetName val="Refrence JP"/>
      <sheetName val="Equipment"/>
      <sheetName val="ج"/>
    </sheetNames>
    <sheetDataSet>
      <sheetData sheetId="0">
        <row r="4">
          <cell r="F4">
            <v>0.24178978790591785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s SHELL 05-03-00"/>
      <sheetName val="H2O (air, acid gas)"/>
      <sheetName val="K-2201"/>
      <sheetName val="Off gas ex Platformer"/>
      <sheetName val="Refrence"/>
      <sheetName val="Calcs SHELL 05-03-00.xls"/>
      <sheetName val="FIXED EQUIPMENT"/>
      <sheetName val="socket &amp; plug"/>
      <sheetName val="GeneralFeedDevices_Labels"/>
      <sheetName val="LEGEND"/>
      <sheetName val="Calcs%20SHELL%2005-03-00.xls"/>
      <sheetName val="Settings"/>
      <sheetName val="ج"/>
      <sheetName val="COVER"/>
      <sheetName val="Heat"/>
      <sheetName val="Feed"/>
      <sheetName val="Units"/>
      <sheetName val="API610 Type BB"/>
      <sheetName val="API610 Type VS"/>
      <sheetName val="Instructions"/>
      <sheetName val="LOGO Sheet-Portraite"/>
      <sheetName val="REFRENCE-NOT INCLUDED IN PRINT"/>
      <sheetName val="//10.10.1.51/My Documents/Paque"/>
      <sheetName val="1"/>
      <sheetName val="Man Power &amp; Comp"/>
      <sheetName val="General"/>
      <sheetName val=""/>
      <sheetName val="Page 1"/>
      <sheetName val="Page 2"/>
      <sheetName val="Refrence JP"/>
      <sheetName val="DB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omb streams without kero abs."/>
      <sheetName val="Comb. streams with Kero Abs."/>
      <sheetName val="FG ex GO HDS"/>
      <sheetName val="FG ex Kero HDT"/>
      <sheetName val="Existing Fuel Gas post project"/>
      <sheetName val="Off gas ex Platformer"/>
      <sheetName val="Updated BDP"/>
      <sheetName val="Graph (LGEN)"/>
      <sheetName val="out_prog"/>
      <sheetName val="선적schedule (2)"/>
      <sheetName val="piping"/>
      <sheetName val="Heat"/>
      <sheetName val="Feed"/>
      <sheetName val="GeneralFeedDevices_Labels"/>
      <sheetName val="H2O (air, acid gas)"/>
      <sheetName val="BASE"/>
      <sheetName val="Equipment"/>
      <sheetName val="LEGEND"/>
      <sheetName val="Sheet1"/>
      <sheetName val="Refrence"/>
      <sheetName val="Glycol Exchanger"/>
      <sheetName val="K-2201"/>
      <sheetName val="LOGO Sheet-Portraite"/>
      <sheetName val="SETTINGS"/>
      <sheetName val="Civil1"/>
      <sheetName val="Survey-Material"/>
      <sheetName val="Cover"/>
      <sheetName val="MR_ List"/>
      <sheetName val="PIVOT"/>
      <sheetName val="PIVOT (PRO) (Actual)."/>
      <sheetName val="Sheet3"/>
      <sheetName val="Units"/>
      <sheetName val="API610 Type BB"/>
      <sheetName val="API610 Type VS"/>
      <sheetName val="Instructions"/>
      <sheetName val="Updated BDP.xls"/>
      <sheetName val="Grade Ext"/>
      <sheetName val="CS WELD"/>
      <sheetName val="indirect"/>
      <sheetName val="Input"/>
      <sheetName val="DB- Process"/>
      <sheetName val="ج"/>
      <sheetName val="CalmingSection_Labels"/>
      <sheetName val="Welcome"/>
      <sheetName val="2.2.4.1.1.3"/>
      <sheetName val="خلاصه نتايج حاصل ازجداول 1الي 3"/>
    </sheetNames>
    <sheetDataSet>
      <sheetData sheetId="0">
        <row r="48">
          <cell r="B48">
            <v>1.0079400000000001</v>
          </cell>
        </row>
      </sheetData>
      <sheetData sheetId="1"/>
      <sheetData sheetId="2"/>
      <sheetData sheetId="3"/>
      <sheetData sheetId="4"/>
      <sheetData sheetId="5"/>
      <sheetData sheetId="6">
        <row r="48">
          <cell r="B48">
            <v>1.0079400000000001</v>
          </cell>
        </row>
        <row r="49">
          <cell r="B49">
            <v>14.006740000000001</v>
          </cell>
        </row>
        <row r="50">
          <cell r="B50">
            <v>12.0107</v>
          </cell>
        </row>
        <row r="51">
          <cell r="B51">
            <v>15.9994</v>
          </cell>
        </row>
        <row r="53">
          <cell r="B53">
            <v>32.066000000000003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Off gas ex Platformer"/>
      <sheetName val="SINT"/>
      <sheetName val="Graph (LGEN)"/>
      <sheetName val="out_prog"/>
      <sheetName val="선적schedule (2)"/>
      <sheetName val="Input"/>
      <sheetName val="Design Spreadsheet Thiopaq FG s"/>
      <sheetName val="RFP002"/>
      <sheetName val="14910"/>
      <sheetName val="BOM"/>
      <sheetName val="PROG"/>
      <sheetName val="Settings"/>
      <sheetName val="H2O (air, acid gas)"/>
      <sheetName val="Page 1"/>
      <sheetName val="Page 2"/>
      <sheetName val="old"/>
      <sheetName val="procurement"/>
      <sheetName val="GeneralFeedDevices_Labels"/>
      <sheetName val="Glycol Exchanger"/>
      <sheetName val="MDR"/>
      <sheetName val="ESDV-0005"/>
      <sheetName val="Sheet3"/>
      <sheetName val="BID2"/>
      <sheetName val="CAT_5"/>
      <sheetName val="CIV"/>
    </sheetNames>
    <sheetDataSet>
      <sheetData sheetId="0">
        <row r="17">
          <cell r="E17">
            <v>3.5000000000000003E-2</v>
          </cell>
        </row>
      </sheetData>
      <sheetData sheetId="1">
        <row r="17">
          <cell r="E17">
            <v>3.5000000000000003E-2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(1)"/>
      <sheetName val="Column (2)"/>
      <sheetName val="Nozzles"/>
      <sheetName val="Drier"/>
      <sheetName val="DR_C7502"/>
      <sheetName val="Overall Table"/>
      <sheetName val="Heat"/>
      <sheetName val="Data Sheet"/>
      <sheetName val="cable"/>
      <sheetName val="Refrence JP"/>
      <sheetName val="DR_C7502.xls"/>
      <sheetName val="Original"/>
      <sheetName val="REFRENCE"/>
      <sheetName val="Off gas ex Platformer"/>
      <sheetName val="GeneralFeedDevices_Labels"/>
      <sheetName val="CalmingSection_Labels"/>
      <sheetName val="Welcome"/>
      <sheetName val="Macro"/>
      <sheetName val="Taux"/>
      <sheetName val="Sh. 01"/>
      <sheetName val="COLUMN Sh. 2"/>
      <sheetName val=" 견적서"/>
      <sheetName val="procurement"/>
      <sheetName val="Rev"/>
      <sheetName val="Info"/>
      <sheetName val="Sheet1"/>
      <sheetName val="Input"/>
      <sheetName val="Sheet2"/>
      <sheetName val="Page 1"/>
      <sheetName val="Page 2"/>
      <sheetName val="COVERSHEET PAGE"/>
      <sheetName val="Feed"/>
      <sheetName val="BILAL2"/>
      <sheetName val="Code"/>
      <sheetName val="//10.10.1.51/My Documents/CPRL/"/>
      <sheetName val="BOM"/>
      <sheetName val="OU"/>
      <sheetName val="Database"/>
      <sheetName val="Document List"/>
      <sheetName val="Schematic Type"/>
      <sheetName val="단중표"/>
      <sheetName val="Settings"/>
      <sheetName val="SWG composition"/>
      <sheetName val="SHELL AND TUBE HEAT EXCH. Sh. 1"/>
      <sheetName val="Man Power"/>
      <sheetName val="TMP"/>
      <sheetName val="CAT_5"/>
      <sheetName val="H2O (air, acid gas)"/>
      <sheetName val="BID1"/>
    </sheetNames>
    <definedNames>
      <definedName name="SheetNumber"/>
      <definedName name="SheetNumberNext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iette Copeland - Airpack" id="{A0FCC2E4-837D-45CC-B9AB-FAB6E211167D}" userId="S::mmies@airpack.nl::7bee7a9f-ed85-4446-afd2-6821ebf1ce8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3" dT="2021-06-03T14:26:20.50" personId="{A0FCC2E4-837D-45CC-B9AB-FAB6E211167D}" id="{C4B18BC2-BB50-4A29-916C-CABE61BF4BEB}">
    <text>opnieuw begonnen met tellen van de transmittals</text>
  </threadedComment>
  <threadedComment ref="B46" dT="2021-10-19T07:26:48.01" personId="{A0FCC2E4-837D-45CC-B9AB-FAB6E211167D}" id="{200F2F31-B88D-4345-A460-D70767681537}">
    <text>Na overleg terug naar revisie 01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313"/>
  <sheetViews>
    <sheetView view="pageBreakPreview" zoomScaleNormal="100" zoomScaleSheetLayoutView="100" workbookViewId="0">
      <pane ySplit="8" topLeftCell="A9" activePane="bottomLeft" state="frozen"/>
      <selection pane="bottomLeft" activeCell="D19" sqref="D19"/>
    </sheetView>
  </sheetViews>
  <sheetFormatPr defaultRowHeight="12.75"/>
  <cols>
    <col min="1" max="1" width="11.85546875" customWidth="1"/>
    <col min="2" max="2" width="8.7109375" style="2" customWidth="1"/>
    <col min="3" max="3" width="38.140625" bestFit="1" customWidth="1"/>
    <col min="4" max="4" width="61.28515625" customWidth="1"/>
    <col min="5" max="5" width="6.7109375" style="3" customWidth="1"/>
    <col min="6" max="6" width="14.42578125" style="3" customWidth="1"/>
    <col min="7" max="8" width="13.7109375" style="3" customWidth="1"/>
    <col min="9" max="9" width="13.7109375" customWidth="1"/>
    <col min="10" max="10" width="8.7109375" customWidth="1"/>
    <col min="11" max="11" width="14.7109375" customWidth="1"/>
    <col min="12" max="12" width="8.85546875" customWidth="1"/>
    <col min="13" max="13" width="1.7109375" customWidth="1"/>
    <col min="16" max="16" width="13.85546875" customWidth="1"/>
    <col min="253" max="254" width="9.140625" hidden="1" customWidth="1"/>
  </cols>
  <sheetData>
    <row r="1" spans="1:13" ht="57" customHeight="1">
      <c r="A1" s="137" t="s">
        <v>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  <c r="M1">
        <v>1</v>
      </c>
    </row>
    <row r="2" spans="1:13" ht="13.5" customHeight="1">
      <c r="A2" s="140" t="s">
        <v>5</v>
      </c>
      <c r="B2" s="141"/>
      <c r="C2" s="141"/>
      <c r="D2" s="47" t="s">
        <v>22</v>
      </c>
      <c r="E2" s="11"/>
      <c r="F2" s="12"/>
      <c r="G2" s="13"/>
      <c r="H2" s="142" t="s">
        <v>238</v>
      </c>
      <c r="I2" s="143"/>
      <c r="J2" s="144" t="s">
        <v>233</v>
      </c>
      <c r="K2" s="145"/>
      <c r="L2" s="146"/>
    </row>
    <row r="3" spans="1:13" ht="13.5">
      <c r="A3" s="147" t="s">
        <v>6</v>
      </c>
      <c r="B3" s="149"/>
      <c r="C3" s="149"/>
      <c r="D3" s="48" t="s">
        <v>21</v>
      </c>
      <c r="E3" s="6"/>
      <c r="F3" s="7"/>
      <c r="G3" s="14"/>
      <c r="H3" s="153" t="s">
        <v>41</v>
      </c>
      <c r="I3" s="154"/>
      <c r="J3" s="131" t="s">
        <v>234</v>
      </c>
      <c r="K3" s="132"/>
      <c r="L3" s="133"/>
    </row>
    <row r="4" spans="1:13" ht="13.5">
      <c r="A4" s="147" t="s">
        <v>7</v>
      </c>
      <c r="B4" s="148"/>
      <c r="C4" s="148"/>
      <c r="D4" s="48" t="s">
        <v>20</v>
      </c>
      <c r="E4" s="6"/>
      <c r="F4" s="7"/>
      <c r="G4" s="14"/>
      <c r="H4" s="21" t="s">
        <v>42</v>
      </c>
      <c r="I4" s="22"/>
      <c r="J4" s="52" t="s">
        <v>235</v>
      </c>
      <c r="K4" s="25"/>
      <c r="L4" s="26"/>
    </row>
    <row r="5" spans="1:13" ht="13.5">
      <c r="A5" s="147" t="s">
        <v>8</v>
      </c>
      <c r="B5" s="149"/>
      <c r="C5" s="149"/>
      <c r="D5" s="48" t="s">
        <v>64</v>
      </c>
      <c r="E5" s="30"/>
      <c r="F5" s="9"/>
      <c r="G5" s="14"/>
      <c r="H5" s="152" t="s">
        <v>239</v>
      </c>
      <c r="I5" s="136"/>
      <c r="J5" s="134" t="s">
        <v>533</v>
      </c>
      <c r="K5" s="135"/>
      <c r="L5" s="136"/>
    </row>
    <row r="6" spans="1:13" ht="13.5">
      <c r="A6" s="147" t="s">
        <v>9</v>
      </c>
      <c r="B6" s="149"/>
      <c r="C6" s="149"/>
      <c r="D6" s="49">
        <v>10</v>
      </c>
      <c r="E6" s="31"/>
      <c r="F6" s="10"/>
      <c r="G6" s="15"/>
      <c r="H6" s="152" t="s">
        <v>240</v>
      </c>
      <c r="I6" s="136"/>
      <c r="J6" s="53" t="s">
        <v>237</v>
      </c>
      <c r="K6" s="5"/>
      <c r="L6" s="1"/>
    </row>
    <row r="7" spans="1:13" ht="13.5">
      <c r="A7" s="16"/>
      <c r="B7" s="17"/>
      <c r="C7" s="18"/>
      <c r="D7" s="150"/>
      <c r="E7" s="150"/>
      <c r="F7" s="19"/>
      <c r="G7" s="20"/>
      <c r="H7" s="23"/>
      <c r="I7" s="24"/>
      <c r="J7" s="27"/>
      <c r="K7" s="28"/>
      <c r="L7" s="24"/>
    </row>
    <row r="8" spans="1:13" s="4" customFormat="1" ht="45" customHeight="1">
      <c r="A8" s="32" t="s">
        <v>10</v>
      </c>
      <c r="B8" s="33" t="s">
        <v>11</v>
      </c>
      <c r="C8" s="34" t="s">
        <v>12</v>
      </c>
      <c r="D8" s="35" t="s">
        <v>0</v>
      </c>
      <c r="E8" s="35" t="s">
        <v>1</v>
      </c>
      <c r="F8" s="151" t="s">
        <v>13</v>
      </c>
      <c r="G8" s="151"/>
      <c r="H8" s="151" t="s">
        <v>14</v>
      </c>
      <c r="I8" s="151"/>
      <c r="J8" s="34" t="s">
        <v>15</v>
      </c>
      <c r="K8" s="36" t="s">
        <v>16</v>
      </c>
      <c r="L8" s="37" t="s">
        <v>17</v>
      </c>
    </row>
    <row r="9" spans="1:13" s="38" customFormat="1" ht="14.25" customHeight="1">
      <c r="A9" s="39"/>
      <c r="B9" s="40"/>
      <c r="C9" s="41"/>
      <c r="D9" s="42"/>
      <c r="E9" s="42"/>
      <c r="F9" s="41" t="s">
        <v>2</v>
      </c>
      <c r="G9" s="41" t="s">
        <v>3</v>
      </c>
      <c r="H9" s="41" t="s">
        <v>2</v>
      </c>
      <c r="I9" s="41" t="s">
        <v>3</v>
      </c>
      <c r="J9" s="41"/>
      <c r="K9" s="43"/>
      <c r="L9" s="44"/>
    </row>
    <row r="10" spans="1:13" s="111" customFormat="1" ht="15">
      <c r="A10" s="50" t="s">
        <v>23</v>
      </c>
      <c r="B10" s="51" t="s">
        <v>18</v>
      </c>
      <c r="C10" s="108" t="s">
        <v>114</v>
      </c>
      <c r="D10" s="45" t="s">
        <v>132</v>
      </c>
      <c r="E10" s="50" t="s">
        <v>41</v>
      </c>
      <c r="F10" s="46">
        <v>44138</v>
      </c>
      <c r="G10" s="46">
        <v>44138</v>
      </c>
      <c r="H10" s="46">
        <f t="shared" ref="H10:H200" si="0">IF(ISBLANK($G10),"",WORKDAY($G10,$D$6))</f>
        <v>44152</v>
      </c>
      <c r="I10" s="46">
        <v>44159</v>
      </c>
      <c r="J10" s="50">
        <v>2</v>
      </c>
      <c r="K10" s="109">
        <f t="shared" ref="K10:K292" ca="1" si="1">IF($E10=0,"",IF(AND($G10=0,$H10=0,$I10=0),NETWORKDAYS($F10,TODAY()),IF(AND($H10&gt;0,$I10&gt;0),NETWORKDAYS($H10,$I10),IF($H10&gt;0,NETWORKDAYS($H10,TODAY()),""))))</f>
        <v>6</v>
      </c>
      <c r="L10" s="110" t="s">
        <v>100</v>
      </c>
    </row>
    <row r="11" spans="1:13" s="111" customFormat="1" ht="15">
      <c r="A11" s="50" t="s">
        <v>23</v>
      </c>
      <c r="B11" s="51" t="s">
        <v>97</v>
      </c>
      <c r="C11" s="108" t="s">
        <v>114</v>
      </c>
      <c r="D11" s="45" t="s">
        <v>132</v>
      </c>
      <c r="E11" s="50" t="s">
        <v>41</v>
      </c>
      <c r="F11" s="46">
        <f>WORKDAY(I10,D$6)</f>
        <v>44173</v>
      </c>
      <c r="G11" s="46">
        <v>44243</v>
      </c>
      <c r="H11" s="46">
        <f t="shared" si="0"/>
        <v>44257</v>
      </c>
      <c r="I11" s="46">
        <v>44264</v>
      </c>
      <c r="J11" s="50">
        <v>2</v>
      </c>
      <c r="K11" s="109">
        <f t="shared" ca="1" si="1"/>
        <v>6</v>
      </c>
      <c r="L11" s="110" t="s">
        <v>162</v>
      </c>
    </row>
    <row r="12" spans="1:13" s="112" customFormat="1" ht="27">
      <c r="A12" s="55" t="s">
        <v>23</v>
      </c>
      <c r="B12" s="56" t="s">
        <v>18</v>
      </c>
      <c r="C12" s="108" t="s">
        <v>114</v>
      </c>
      <c r="D12" s="57" t="s">
        <v>505</v>
      </c>
      <c r="E12" s="55" t="s">
        <v>41</v>
      </c>
      <c r="F12" s="105">
        <f>WORKDAY(I11,D$6)</f>
        <v>44278</v>
      </c>
      <c r="G12" s="105">
        <v>44273</v>
      </c>
      <c r="H12" s="105">
        <f t="shared" si="0"/>
        <v>44287</v>
      </c>
      <c r="I12" s="105">
        <v>44320</v>
      </c>
      <c r="J12" s="55" t="s">
        <v>235</v>
      </c>
      <c r="K12" s="109">
        <f t="shared" ca="1" si="1"/>
        <v>24</v>
      </c>
      <c r="L12" s="110" t="s">
        <v>166</v>
      </c>
    </row>
    <row r="13" spans="1:13" s="112" customFormat="1" ht="27">
      <c r="A13" s="55" t="s">
        <v>23</v>
      </c>
      <c r="B13" s="56" t="s">
        <v>97</v>
      </c>
      <c r="C13" s="108" t="s">
        <v>114</v>
      </c>
      <c r="D13" s="57" t="s">
        <v>505</v>
      </c>
      <c r="E13" s="55" t="s">
        <v>41</v>
      </c>
      <c r="F13" s="105">
        <v>44351</v>
      </c>
      <c r="G13" s="105">
        <v>44350</v>
      </c>
      <c r="H13" s="105">
        <f t="shared" si="0"/>
        <v>44364</v>
      </c>
      <c r="I13" s="105">
        <v>44389</v>
      </c>
      <c r="J13" s="55" t="s">
        <v>234</v>
      </c>
      <c r="K13" s="109">
        <f t="shared" ca="1" si="1"/>
        <v>18</v>
      </c>
      <c r="L13" s="110" t="s">
        <v>103</v>
      </c>
    </row>
    <row r="14" spans="1:13" s="112" customFormat="1" ht="27">
      <c r="A14" s="55" t="s">
        <v>23</v>
      </c>
      <c r="B14" s="56" t="s">
        <v>106</v>
      </c>
      <c r="C14" s="108" t="s">
        <v>114</v>
      </c>
      <c r="D14" s="57" t="s">
        <v>505</v>
      </c>
      <c r="E14" s="55" t="s">
        <v>41</v>
      </c>
      <c r="F14" s="105">
        <f>WORKDAY(I13,D$6)</f>
        <v>44403</v>
      </c>
      <c r="G14" s="105">
        <v>44399</v>
      </c>
      <c r="H14" s="105">
        <f t="shared" si="0"/>
        <v>44413</v>
      </c>
      <c r="I14" s="105">
        <v>44438</v>
      </c>
      <c r="J14" s="55" t="s">
        <v>234</v>
      </c>
      <c r="K14" s="109">
        <f t="shared" ca="1" si="1"/>
        <v>18</v>
      </c>
      <c r="L14" s="110" t="s">
        <v>112</v>
      </c>
    </row>
    <row r="15" spans="1:13" s="112" customFormat="1" ht="27">
      <c r="A15" s="55" t="s">
        <v>23</v>
      </c>
      <c r="B15" s="56" t="s">
        <v>241</v>
      </c>
      <c r="C15" s="121" t="s">
        <v>114</v>
      </c>
      <c r="D15" s="57" t="s">
        <v>505</v>
      </c>
      <c r="E15" s="55" t="s">
        <v>41</v>
      </c>
      <c r="F15" s="105">
        <f>WORKDAY(I14,D$6)</f>
        <v>44452</v>
      </c>
      <c r="G15" s="105">
        <v>44446</v>
      </c>
      <c r="H15" s="105">
        <f t="shared" si="0"/>
        <v>44460</v>
      </c>
      <c r="I15" s="105">
        <v>44473</v>
      </c>
      <c r="J15" s="55" t="s">
        <v>234</v>
      </c>
      <c r="K15" s="109">
        <f t="shared" ca="1" si="1"/>
        <v>10</v>
      </c>
      <c r="L15" s="110" t="s">
        <v>163</v>
      </c>
    </row>
    <row r="16" spans="1:13" s="112" customFormat="1" ht="27">
      <c r="A16" s="55" t="s">
        <v>23</v>
      </c>
      <c r="B16" s="56" t="s">
        <v>457</v>
      </c>
      <c r="C16" s="125" t="s">
        <v>114</v>
      </c>
      <c r="D16" s="57" t="s">
        <v>505</v>
      </c>
      <c r="E16" s="55" t="s">
        <v>41</v>
      </c>
      <c r="F16" s="105">
        <f>WORKDAY(I15,D$6)</f>
        <v>44487</v>
      </c>
      <c r="G16" s="105">
        <v>44487</v>
      </c>
      <c r="H16" s="105">
        <f t="shared" si="0"/>
        <v>44501</v>
      </c>
      <c r="I16" s="105">
        <v>44515</v>
      </c>
      <c r="J16" s="55" t="s">
        <v>234</v>
      </c>
      <c r="K16" s="109">
        <f t="shared" ca="1" si="1"/>
        <v>11</v>
      </c>
      <c r="L16" s="56" t="s">
        <v>504</v>
      </c>
    </row>
    <row r="17" spans="1:12" s="112" customFormat="1" ht="25.5">
      <c r="A17" s="55" t="s">
        <v>23</v>
      </c>
      <c r="B17" s="56" t="s">
        <v>465</v>
      </c>
      <c r="C17" s="198" t="s">
        <v>114</v>
      </c>
      <c r="D17" s="57" t="s">
        <v>505</v>
      </c>
      <c r="E17" s="55" t="s">
        <v>41</v>
      </c>
      <c r="F17" s="105">
        <v>44582</v>
      </c>
      <c r="G17" s="105"/>
      <c r="H17" s="105" t="str">
        <f t="shared" si="0"/>
        <v/>
      </c>
      <c r="I17" s="105"/>
      <c r="J17" s="55"/>
      <c r="K17" s="109" t="e">
        <f t="shared" ca="1" si="1"/>
        <v>#VALUE!</v>
      </c>
      <c r="L17" s="56"/>
    </row>
    <row r="18" spans="1:12" s="112" customFormat="1" ht="13.5">
      <c r="A18" s="55" t="s">
        <v>24</v>
      </c>
      <c r="B18" s="56" t="s">
        <v>18</v>
      </c>
      <c r="C18" s="55" t="s">
        <v>185</v>
      </c>
      <c r="D18" s="92" t="s">
        <v>133</v>
      </c>
      <c r="E18" s="55" t="s">
        <v>41</v>
      </c>
      <c r="F18" s="105">
        <v>44134</v>
      </c>
      <c r="G18" s="105">
        <v>44134</v>
      </c>
      <c r="H18" s="105">
        <f t="shared" si="0"/>
        <v>44148</v>
      </c>
      <c r="I18" s="105">
        <v>44139</v>
      </c>
      <c r="J18" s="55">
        <v>2</v>
      </c>
      <c r="K18" s="109">
        <f t="shared" ca="1" si="1"/>
        <v>-8</v>
      </c>
      <c r="L18" s="110" t="s">
        <v>63</v>
      </c>
    </row>
    <row r="19" spans="1:12" s="112" customFormat="1" ht="13.5">
      <c r="A19" s="55" t="s">
        <v>24</v>
      </c>
      <c r="B19" s="56" t="s">
        <v>18</v>
      </c>
      <c r="C19" s="55" t="s">
        <v>185</v>
      </c>
      <c r="D19" s="92" t="s">
        <v>133</v>
      </c>
      <c r="E19" s="55" t="s">
        <v>41</v>
      </c>
      <c r="F19" s="105">
        <v>44134</v>
      </c>
      <c r="G19" s="105">
        <v>44151</v>
      </c>
      <c r="H19" s="105">
        <v>44154</v>
      </c>
      <c r="I19" s="105">
        <v>44154</v>
      </c>
      <c r="J19" s="55">
        <v>5</v>
      </c>
      <c r="K19" s="109">
        <f t="shared" ca="1" si="1"/>
        <v>1</v>
      </c>
      <c r="L19" s="110" t="s">
        <v>63</v>
      </c>
    </row>
    <row r="20" spans="1:12" s="112" customFormat="1" ht="13.5">
      <c r="A20" s="55" t="s">
        <v>24</v>
      </c>
      <c r="B20" s="56" t="s">
        <v>18</v>
      </c>
      <c r="C20" s="55" t="s">
        <v>185</v>
      </c>
      <c r="D20" s="92" t="s">
        <v>134</v>
      </c>
      <c r="E20" s="55" t="s">
        <v>41</v>
      </c>
      <c r="F20" s="105">
        <f>WORKDAY(I18,D$6)</f>
        <v>44153</v>
      </c>
      <c r="G20" s="105">
        <v>44169</v>
      </c>
      <c r="H20" s="105">
        <f t="shared" si="0"/>
        <v>44183</v>
      </c>
      <c r="I20" s="105">
        <v>44335</v>
      </c>
      <c r="J20" s="55" t="s">
        <v>235</v>
      </c>
      <c r="K20" s="109">
        <f t="shared" ca="1" si="1"/>
        <v>109</v>
      </c>
      <c r="L20" s="110" t="s">
        <v>107</v>
      </c>
    </row>
    <row r="21" spans="1:12" s="113" customFormat="1" ht="13.5">
      <c r="A21" s="55" t="s">
        <v>258</v>
      </c>
      <c r="B21" s="56" t="s">
        <v>18</v>
      </c>
      <c r="C21" s="55" t="s">
        <v>185</v>
      </c>
      <c r="D21" s="92" t="s">
        <v>262</v>
      </c>
      <c r="E21" s="55" t="s">
        <v>41</v>
      </c>
      <c r="F21" s="105">
        <v>44408</v>
      </c>
      <c r="G21" s="105">
        <v>44448</v>
      </c>
      <c r="H21" s="105">
        <f t="shared" si="0"/>
        <v>44462</v>
      </c>
      <c r="I21" s="105">
        <v>44473</v>
      </c>
      <c r="J21" s="55" t="s">
        <v>235</v>
      </c>
      <c r="K21" s="106">
        <f t="shared" ca="1" si="1"/>
        <v>8</v>
      </c>
      <c r="L21" s="110" t="s">
        <v>164</v>
      </c>
    </row>
    <row r="22" spans="1:12" s="113" customFormat="1" ht="13.5">
      <c r="A22" s="55" t="s">
        <v>258</v>
      </c>
      <c r="B22" s="56" t="s">
        <v>18</v>
      </c>
      <c r="C22" s="55" t="s">
        <v>185</v>
      </c>
      <c r="D22" s="92" t="s">
        <v>262</v>
      </c>
      <c r="E22" s="55" t="s">
        <v>402</v>
      </c>
      <c r="F22" s="105">
        <v>44408</v>
      </c>
      <c r="G22" s="105">
        <v>44475</v>
      </c>
      <c r="H22" s="105">
        <v>44480</v>
      </c>
      <c r="I22" s="105">
        <v>44496</v>
      </c>
      <c r="J22" s="55" t="s">
        <v>237</v>
      </c>
      <c r="K22" s="106">
        <f t="shared" ca="1" si="1"/>
        <v>13</v>
      </c>
      <c r="L22" s="110" t="s">
        <v>491</v>
      </c>
    </row>
    <row r="23" spans="1:12" s="113" customFormat="1" ht="13.5">
      <c r="A23" s="55" t="s">
        <v>258</v>
      </c>
      <c r="B23" s="56" t="s">
        <v>97</v>
      </c>
      <c r="C23" s="55" t="s">
        <v>185</v>
      </c>
      <c r="D23" s="92" t="s">
        <v>525</v>
      </c>
      <c r="E23" s="55" t="s">
        <v>41</v>
      </c>
      <c r="F23" s="105">
        <v>44505</v>
      </c>
      <c r="G23" s="105">
        <v>44504</v>
      </c>
      <c r="H23" s="105">
        <f t="shared" si="0"/>
        <v>44518</v>
      </c>
      <c r="I23" s="105"/>
      <c r="J23" s="55"/>
      <c r="K23" s="106">
        <f t="shared" ca="1" si="1"/>
        <v>42</v>
      </c>
      <c r="L23" s="110" t="s">
        <v>526</v>
      </c>
    </row>
    <row r="24" spans="1:12" s="113" customFormat="1" ht="13.5">
      <c r="A24" s="55" t="s">
        <v>259</v>
      </c>
      <c r="B24" s="56" t="s">
        <v>18</v>
      </c>
      <c r="C24" s="55" t="s">
        <v>407</v>
      </c>
      <c r="D24" s="92" t="s">
        <v>263</v>
      </c>
      <c r="E24" s="55" t="s">
        <v>41</v>
      </c>
      <c r="F24" s="105">
        <v>44358</v>
      </c>
      <c r="G24" s="105">
        <v>44358</v>
      </c>
      <c r="H24" s="105">
        <f t="shared" si="0"/>
        <v>44372</v>
      </c>
      <c r="I24" s="105">
        <v>44403</v>
      </c>
      <c r="J24" s="55" t="s">
        <v>235</v>
      </c>
      <c r="K24" s="109">
        <f t="shared" ca="1" si="1"/>
        <v>22</v>
      </c>
      <c r="L24" s="110" t="s">
        <v>104</v>
      </c>
    </row>
    <row r="25" spans="1:12" s="113" customFormat="1" ht="13.5">
      <c r="A25" s="55" t="s">
        <v>259</v>
      </c>
      <c r="B25" s="56" t="s">
        <v>97</v>
      </c>
      <c r="C25" s="55" t="s">
        <v>407</v>
      </c>
      <c r="D25" s="92" t="s">
        <v>263</v>
      </c>
      <c r="E25" s="55" t="s">
        <v>41</v>
      </c>
      <c r="F25" s="105">
        <f>WORKDAY(I24,D$6)</f>
        <v>44417</v>
      </c>
      <c r="G25" s="105">
        <v>44418</v>
      </c>
      <c r="H25" s="105">
        <f t="shared" si="0"/>
        <v>44432</v>
      </c>
      <c r="I25" s="105">
        <v>44452</v>
      </c>
      <c r="J25" s="55" t="s">
        <v>235</v>
      </c>
      <c r="K25" s="109">
        <f t="shared" ca="1" si="1"/>
        <v>15</v>
      </c>
      <c r="L25" s="110" t="s">
        <v>458</v>
      </c>
    </row>
    <row r="26" spans="1:12" s="113" customFormat="1" ht="13.5">
      <c r="A26" s="55" t="s">
        <v>259</v>
      </c>
      <c r="B26" s="56" t="s">
        <v>97</v>
      </c>
      <c r="C26" s="55" t="s">
        <v>407</v>
      </c>
      <c r="D26" s="92" t="s">
        <v>263</v>
      </c>
      <c r="E26" s="55" t="s">
        <v>402</v>
      </c>
      <c r="F26" s="105">
        <f>WORKDAY(I25,D$6)</f>
        <v>44466</v>
      </c>
      <c r="G26" s="105">
        <v>44474</v>
      </c>
      <c r="H26" s="105">
        <v>44476</v>
      </c>
      <c r="I26" s="105">
        <v>44503</v>
      </c>
      <c r="J26" s="55" t="s">
        <v>402</v>
      </c>
      <c r="K26" s="109">
        <f t="shared" ca="1" si="1"/>
        <v>20</v>
      </c>
      <c r="L26" s="114" t="s">
        <v>485</v>
      </c>
    </row>
    <row r="27" spans="1:12" s="113" customFormat="1" ht="13.5">
      <c r="A27" s="55" t="s">
        <v>259</v>
      </c>
      <c r="B27" s="56" t="s">
        <v>106</v>
      </c>
      <c r="C27" s="55" t="s">
        <v>407</v>
      </c>
      <c r="D27" s="92" t="s">
        <v>527</v>
      </c>
      <c r="E27" s="55" t="s">
        <v>41</v>
      </c>
      <c r="F27" s="105">
        <f>WORKDAY(I25,D$6)</f>
        <v>44466</v>
      </c>
      <c r="G27" s="105">
        <v>44504</v>
      </c>
      <c r="H27" s="105">
        <f t="shared" si="0"/>
        <v>44518</v>
      </c>
      <c r="I27" s="105">
        <v>44529</v>
      </c>
      <c r="J27" s="55" t="s">
        <v>234</v>
      </c>
      <c r="K27" s="109">
        <f t="shared" ca="1" si="1"/>
        <v>8</v>
      </c>
      <c r="L27" s="110" t="s">
        <v>528</v>
      </c>
    </row>
    <row r="28" spans="1:12" s="113" customFormat="1" ht="13.5">
      <c r="A28" s="55" t="s">
        <v>259</v>
      </c>
      <c r="B28" s="56" t="s">
        <v>241</v>
      </c>
      <c r="C28" s="55" t="s">
        <v>407</v>
      </c>
      <c r="D28" s="92" t="s">
        <v>527</v>
      </c>
      <c r="E28" s="55" t="s">
        <v>239</v>
      </c>
      <c r="F28" s="105">
        <f>WORKDAY(I27,D$6)</f>
        <v>44543</v>
      </c>
      <c r="G28" s="105">
        <v>44540</v>
      </c>
      <c r="H28" s="105">
        <f t="shared" si="0"/>
        <v>44554</v>
      </c>
      <c r="I28" s="105">
        <v>44565</v>
      </c>
      <c r="J28" s="55" t="s">
        <v>234</v>
      </c>
      <c r="K28" s="109">
        <f t="shared" ca="1" si="1"/>
        <v>8</v>
      </c>
      <c r="L28" s="110" t="s">
        <v>563</v>
      </c>
    </row>
    <row r="29" spans="1:12" s="113" customFormat="1" ht="13.5">
      <c r="A29" s="55" t="s">
        <v>259</v>
      </c>
      <c r="B29" s="56" t="s">
        <v>457</v>
      </c>
      <c r="C29" s="55" t="s">
        <v>407</v>
      </c>
      <c r="D29" s="92" t="s">
        <v>527</v>
      </c>
      <c r="E29" s="55" t="s">
        <v>239</v>
      </c>
      <c r="F29" s="105">
        <f>WORKDAY(I28,D$6)</f>
        <v>44579</v>
      </c>
      <c r="G29" s="105">
        <v>44568</v>
      </c>
      <c r="H29" s="105">
        <f t="shared" si="0"/>
        <v>44582</v>
      </c>
      <c r="I29" s="105"/>
      <c r="J29" s="55"/>
      <c r="K29" s="109">
        <f t="shared" ref="K29" ca="1" si="2">IF($E29=0,"",IF(AND($G29=0,$H29=0,$I29=0),NETWORKDAYS($F29,TODAY()),IF(AND($H29&gt;0,$I29&gt;0),NETWORKDAYS($H29,$I29),IF($H29&gt;0,NETWORKDAYS($H29,TODAY()),""))))</f>
        <v>-6</v>
      </c>
      <c r="L29" s="110" t="s">
        <v>589</v>
      </c>
    </row>
    <row r="30" spans="1:12" s="112" customFormat="1" ht="13.5">
      <c r="A30" s="55" t="s">
        <v>25</v>
      </c>
      <c r="B30" s="56" t="s">
        <v>18</v>
      </c>
      <c r="C30" s="55" t="s">
        <v>196</v>
      </c>
      <c r="D30" s="92" t="s">
        <v>135</v>
      </c>
      <c r="E30" s="55" t="s">
        <v>41</v>
      </c>
      <c r="F30" s="105">
        <v>44134</v>
      </c>
      <c r="G30" s="105">
        <v>44134</v>
      </c>
      <c r="H30" s="105">
        <f t="shared" si="0"/>
        <v>44148</v>
      </c>
      <c r="I30" s="105">
        <v>44137</v>
      </c>
      <c r="J30" s="55">
        <v>2</v>
      </c>
      <c r="K30" s="109">
        <f t="shared" ca="1" si="1"/>
        <v>-10</v>
      </c>
      <c r="L30" s="110" t="s">
        <v>63</v>
      </c>
    </row>
    <row r="31" spans="1:12" s="112" customFormat="1" ht="13.5">
      <c r="A31" s="55" t="s">
        <v>25</v>
      </c>
      <c r="B31" s="56" t="s">
        <v>97</v>
      </c>
      <c r="C31" s="55" t="s">
        <v>196</v>
      </c>
      <c r="D31" s="92" t="s">
        <v>135</v>
      </c>
      <c r="E31" s="55" t="s">
        <v>41</v>
      </c>
      <c r="F31" s="105">
        <f>WORKDAY(I30,D$6)</f>
        <v>44151</v>
      </c>
      <c r="G31" s="105">
        <v>44158</v>
      </c>
      <c r="H31" s="105">
        <f t="shared" si="0"/>
        <v>44172</v>
      </c>
      <c r="I31" s="105">
        <v>44166</v>
      </c>
      <c r="J31" s="55">
        <v>2</v>
      </c>
      <c r="K31" s="109">
        <f t="shared" ca="1" si="1"/>
        <v>-5</v>
      </c>
      <c r="L31" s="110" t="s">
        <v>103</v>
      </c>
    </row>
    <row r="32" spans="1:12" s="112" customFormat="1" ht="13.5">
      <c r="A32" s="55" t="s">
        <v>25</v>
      </c>
      <c r="B32" s="56" t="s">
        <v>106</v>
      </c>
      <c r="C32" s="55" t="s">
        <v>196</v>
      </c>
      <c r="D32" s="92" t="s">
        <v>136</v>
      </c>
      <c r="E32" s="55" t="s">
        <v>41</v>
      </c>
      <c r="F32" s="105">
        <f>WORKDAY(I31,D$6)</f>
        <v>44180</v>
      </c>
      <c r="G32" s="105">
        <v>44208</v>
      </c>
      <c r="H32" s="105">
        <f t="shared" si="0"/>
        <v>44222</v>
      </c>
      <c r="I32" s="105">
        <v>44341</v>
      </c>
      <c r="J32" s="55" t="s">
        <v>235</v>
      </c>
      <c r="K32" s="109">
        <f t="shared" ca="1" si="1"/>
        <v>86</v>
      </c>
      <c r="L32" s="110" t="s">
        <v>113</v>
      </c>
    </row>
    <row r="33" spans="1:12" s="113" customFormat="1" ht="27">
      <c r="A33" s="55" t="s">
        <v>260</v>
      </c>
      <c r="B33" s="56" t="s">
        <v>241</v>
      </c>
      <c r="C33" s="55" t="s">
        <v>196</v>
      </c>
      <c r="D33" s="57" t="s">
        <v>264</v>
      </c>
      <c r="E33" s="55" t="s">
        <v>41</v>
      </c>
      <c r="F33" s="105">
        <v>44422</v>
      </c>
      <c r="G33" s="105">
        <v>44454</v>
      </c>
      <c r="H33" s="105">
        <f t="shared" si="0"/>
        <v>44468</v>
      </c>
      <c r="I33" s="105">
        <v>44481</v>
      </c>
      <c r="J33" s="55" t="s">
        <v>235</v>
      </c>
      <c r="K33" s="106">
        <f t="shared" ca="1" si="1"/>
        <v>10</v>
      </c>
      <c r="L33" s="110" t="s">
        <v>467</v>
      </c>
    </row>
    <row r="34" spans="1:12" s="113" customFormat="1" ht="27">
      <c r="A34" s="55" t="s">
        <v>260</v>
      </c>
      <c r="B34" s="56" t="s">
        <v>457</v>
      </c>
      <c r="C34" s="55" t="s">
        <v>196</v>
      </c>
      <c r="D34" s="57" t="s">
        <v>529</v>
      </c>
      <c r="E34" s="55" t="s">
        <v>41</v>
      </c>
      <c r="F34" s="105">
        <f>WORKDAY(I33,D$6)</f>
        <v>44495</v>
      </c>
      <c r="G34" s="105">
        <v>44504</v>
      </c>
      <c r="H34" s="105">
        <f t="shared" si="0"/>
        <v>44518</v>
      </c>
      <c r="I34" s="105">
        <v>44544</v>
      </c>
      <c r="J34" s="55" t="s">
        <v>234</v>
      </c>
      <c r="K34" s="106">
        <f t="shared" ca="1" si="1"/>
        <v>19</v>
      </c>
      <c r="L34" s="110" t="s">
        <v>528</v>
      </c>
    </row>
    <row r="35" spans="1:12" s="113" customFormat="1" ht="25.5">
      <c r="A35" s="55" t="s">
        <v>260</v>
      </c>
      <c r="B35" s="56" t="s">
        <v>465</v>
      </c>
      <c r="C35" s="55" t="s">
        <v>196</v>
      </c>
      <c r="D35" s="57" t="s">
        <v>529</v>
      </c>
      <c r="E35" s="55" t="s">
        <v>239</v>
      </c>
      <c r="F35" s="105">
        <v>44580</v>
      </c>
      <c r="G35" s="105"/>
      <c r="H35" s="105" t="str">
        <f t="shared" si="0"/>
        <v/>
      </c>
      <c r="I35" s="105"/>
      <c r="J35" s="55"/>
      <c r="K35" s="106" t="e">
        <f t="shared" ca="1" si="1"/>
        <v>#VALUE!</v>
      </c>
      <c r="L35" s="110"/>
    </row>
    <row r="36" spans="1:12" s="113" customFormat="1" ht="27">
      <c r="A36" s="55" t="s">
        <v>261</v>
      </c>
      <c r="B36" s="56" t="s">
        <v>241</v>
      </c>
      <c r="C36" s="55" t="s">
        <v>417</v>
      </c>
      <c r="D36" s="57" t="s">
        <v>461</v>
      </c>
      <c r="E36" s="55" t="s">
        <v>41</v>
      </c>
      <c r="F36" s="105">
        <v>44365</v>
      </c>
      <c r="G36" s="105">
        <v>44377</v>
      </c>
      <c r="H36" s="105">
        <f t="shared" si="0"/>
        <v>44391</v>
      </c>
      <c r="I36" s="105">
        <v>44404</v>
      </c>
      <c r="J36" s="55" t="s">
        <v>235</v>
      </c>
      <c r="K36" s="106">
        <f t="shared" ca="1" si="1"/>
        <v>10</v>
      </c>
      <c r="L36" s="114" t="s">
        <v>109</v>
      </c>
    </row>
    <row r="37" spans="1:12" s="113" customFormat="1" ht="27">
      <c r="A37" s="55" t="s">
        <v>261</v>
      </c>
      <c r="B37" s="56" t="s">
        <v>457</v>
      </c>
      <c r="C37" s="55" t="s">
        <v>417</v>
      </c>
      <c r="D37" s="57" t="s">
        <v>460</v>
      </c>
      <c r="E37" s="55" t="s">
        <v>41</v>
      </c>
      <c r="F37" s="105">
        <f>WORKDAY(I36,D$6)</f>
        <v>44418</v>
      </c>
      <c r="G37" s="105">
        <v>44420</v>
      </c>
      <c r="H37" s="105">
        <f t="shared" si="0"/>
        <v>44434</v>
      </c>
      <c r="I37" s="105">
        <v>44452</v>
      </c>
      <c r="J37" s="55" t="s">
        <v>235</v>
      </c>
      <c r="K37" s="106">
        <f t="shared" ca="1" si="1"/>
        <v>13</v>
      </c>
      <c r="L37" s="114" t="s">
        <v>113</v>
      </c>
    </row>
    <row r="38" spans="1:12" s="113" customFormat="1" ht="27">
      <c r="A38" s="55" t="s">
        <v>261</v>
      </c>
      <c r="B38" s="56" t="s">
        <v>465</v>
      </c>
      <c r="C38" s="55" t="s">
        <v>417</v>
      </c>
      <c r="D38" s="57" t="s">
        <v>490</v>
      </c>
      <c r="E38" s="55" t="s">
        <v>41</v>
      </c>
      <c r="F38" s="105">
        <f>WORKDAY(I37,D$6)</f>
        <v>44466</v>
      </c>
      <c r="G38" s="105">
        <v>44475</v>
      </c>
      <c r="H38" s="105">
        <f t="shared" si="0"/>
        <v>44489</v>
      </c>
      <c r="I38" s="105">
        <v>44515</v>
      </c>
      <c r="J38" s="55" t="s">
        <v>234</v>
      </c>
      <c r="K38" s="106">
        <f t="shared" ca="1" si="1"/>
        <v>19</v>
      </c>
      <c r="L38" s="114" t="s">
        <v>489</v>
      </c>
    </row>
    <row r="39" spans="1:12" s="113" customFormat="1" ht="27">
      <c r="A39" s="55" t="s">
        <v>261</v>
      </c>
      <c r="B39" s="56" t="s">
        <v>539</v>
      </c>
      <c r="C39" s="55" t="s">
        <v>417</v>
      </c>
      <c r="D39" s="57" t="s">
        <v>549</v>
      </c>
      <c r="E39" s="55" t="s">
        <v>41</v>
      </c>
      <c r="F39" s="105">
        <f>WORKDAY(I38,D$6)</f>
        <v>44529</v>
      </c>
      <c r="G39" s="105">
        <v>44523</v>
      </c>
      <c r="H39" s="105">
        <f t="shared" si="0"/>
        <v>44537</v>
      </c>
      <c r="I39" s="105">
        <v>44551</v>
      </c>
      <c r="J39" s="55" t="s">
        <v>234</v>
      </c>
      <c r="K39" s="106">
        <f t="shared" ca="1" si="1"/>
        <v>11</v>
      </c>
      <c r="L39" s="114" t="s">
        <v>550</v>
      </c>
    </row>
    <row r="40" spans="1:12" s="113" customFormat="1" ht="25.5">
      <c r="A40" s="55" t="s">
        <v>261</v>
      </c>
      <c r="B40" s="56" t="s">
        <v>575</v>
      </c>
      <c r="C40" s="55" t="s">
        <v>417</v>
      </c>
      <c r="D40" s="57" t="s">
        <v>549</v>
      </c>
      <c r="E40" s="55" t="s">
        <v>41</v>
      </c>
      <c r="F40" s="105">
        <v>44580</v>
      </c>
      <c r="G40" s="105"/>
      <c r="H40" s="105"/>
      <c r="I40" s="105"/>
      <c r="J40" s="55"/>
      <c r="K40" s="106">
        <f t="shared" ca="1" si="1"/>
        <v>-4</v>
      </c>
      <c r="L40" s="114" t="s">
        <v>550</v>
      </c>
    </row>
    <row r="41" spans="1:12" s="112" customFormat="1" ht="13.5">
      <c r="A41" s="55" t="s">
        <v>26</v>
      </c>
      <c r="B41" s="56" t="s">
        <v>18</v>
      </c>
      <c r="C41" s="55" t="s">
        <v>215</v>
      </c>
      <c r="D41" s="57" t="s">
        <v>243</v>
      </c>
      <c r="E41" s="55" t="s">
        <v>41</v>
      </c>
      <c r="F41" s="105">
        <v>44159</v>
      </c>
      <c r="G41" s="105">
        <v>44159</v>
      </c>
      <c r="H41" s="105">
        <f t="shared" si="0"/>
        <v>44173</v>
      </c>
      <c r="I41" s="105">
        <v>44327</v>
      </c>
      <c r="J41" s="55" t="s">
        <v>235</v>
      </c>
      <c r="K41" s="109">
        <f t="shared" ca="1" si="1"/>
        <v>111</v>
      </c>
      <c r="L41" s="110" t="s">
        <v>105</v>
      </c>
    </row>
    <row r="42" spans="1:12" s="113" customFormat="1" ht="29.25" customHeight="1">
      <c r="A42" s="55" t="s">
        <v>267</v>
      </c>
      <c r="B42" s="56" t="s">
        <v>97</v>
      </c>
      <c r="C42" s="55" t="s">
        <v>215</v>
      </c>
      <c r="D42" s="57" t="s">
        <v>266</v>
      </c>
      <c r="E42" s="55" t="s">
        <v>41</v>
      </c>
      <c r="F42" s="105">
        <v>44422</v>
      </c>
      <c r="G42" s="105">
        <v>44488</v>
      </c>
      <c r="H42" s="105">
        <f t="shared" si="0"/>
        <v>44502</v>
      </c>
      <c r="I42" s="105">
        <v>44508</v>
      </c>
      <c r="J42" s="55" t="s">
        <v>235</v>
      </c>
      <c r="K42" s="106">
        <f t="shared" ca="1" si="1"/>
        <v>5</v>
      </c>
      <c r="L42" s="110" t="s">
        <v>506</v>
      </c>
    </row>
    <row r="43" spans="1:12" s="113" customFormat="1" ht="29.25" customHeight="1">
      <c r="A43" s="55" t="s">
        <v>267</v>
      </c>
      <c r="B43" s="56" t="s">
        <v>106</v>
      </c>
      <c r="C43" s="55" t="s">
        <v>215</v>
      </c>
      <c r="D43" s="57" t="s">
        <v>266</v>
      </c>
      <c r="E43" s="55" t="s">
        <v>41</v>
      </c>
      <c r="F43" s="105">
        <f>WORKDAY(I42,D$6)</f>
        <v>44522</v>
      </c>
      <c r="G43" s="105">
        <v>44538</v>
      </c>
      <c r="H43" s="105">
        <f t="shared" si="0"/>
        <v>44552</v>
      </c>
      <c r="I43" s="105">
        <v>44551</v>
      </c>
      <c r="J43" s="55" t="s">
        <v>235</v>
      </c>
      <c r="K43" s="106">
        <f t="shared" ca="1" si="1"/>
        <v>-2</v>
      </c>
      <c r="L43" s="110" t="s">
        <v>560</v>
      </c>
    </row>
    <row r="44" spans="1:12" s="113" customFormat="1" ht="29.25" customHeight="1">
      <c r="A44" s="55" t="s">
        <v>267</v>
      </c>
      <c r="B44" s="56" t="s">
        <v>241</v>
      </c>
      <c r="C44" s="55" t="s">
        <v>215</v>
      </c>
      <c r="D44" s="57" t="s">
        <v>266</v>
      </c>
      <c r="E44" s="55" t="s">
        <v>41</v>
      </c>
      <c r="F44" s="105">
        <v>44592</v>
      </c>
      <c r="G44" s="105"/>
      <c r="H44" s="105"/>
      <c r="I44" s="105"/>
      <c r="J44" s="55"/>
      <c r="K44" s="106">
        <f t="shared" ref="K44" ca="1" si="3">IF($E44=0,"",IF(AND($G44=0,$H44=0,$I44=0),NETWORKDAYS($F44,TODAY()),IF(AND($H44&gt;0,$I44&gt;0),NETWORKDAYS($H44,$I44),IF($H44&gt;0,NETWORKDAYS($H44,TODAY()),""))))</f>
        <v>-12</v>
      </c>
      <c r="L44" s="110"/>
    </row>
    <row r="45" spans="1:12" s="113" customFormat="1" ht="29.25" customHeight="1">
      <c r="A45" s="55" t="s">
        <v>268</v>
      </c>
      <c r="B45" s="56" t="s">
        <v>97</v>
      </c>
      <c r="C45" s="55" t="s">
        <v>404</v>
      </c>
      <c r="D45" s="57" t="s">
        <v>269</v>
      </c>
      <c r="E45" s="55" t="s">
        <v>41</v>
      </c>
      <c r="F45" s="105">
        <v>44379</v>
      </c>
      <c r="G45" s="105">
        <v>44379</v>
      </c>
      <c r="H45" s="105">
        <f t="shared" si="0"/>
        <v>44393</v>
      </c>
      <c r="I45" s="105">
        <v>44391</v>
      </c>
      <c r="J45" s="55" t="s">
        <v>235</v>
      </c>
      <c r="K45" s="106">
        <f t="shared" ca="1" si="1"/>
        <v>-3</v>
      </c>
      <c r="L45" s="114" t="s">
        <v>110</v>
      </c>
    </row>
    <row r="46" spans="1:12" s="113" customFormat="1" ht="29.25" customHeight="1">
      <c r="A46" s="55" t="s">
        <v>268</v>
      </c>
      <c r="B46" s="56" t="s">
        <v>97</v>
      </c>
      <c r="C46" s="55" t="s">
        <v>404</v>
      </c>
      <c r="D46" s="57" t="s">
        <v>507</v>
      </c>
      <c r="E46" s="55" t="s">
        <v>41</v>
      </c>
      <c r="F46" s="105">
        <v>44405</v>
      </c>
      <c r="G46" s="105">
        <v>44488</v>
      </c>
      <c r="H46" s="105">
        <f t="shared" si="0"/>
        <v>44502</v>
      </c>
      <c r="I46" s="105">
        <v>44508</v>
      </c>
      <c r="J46" s="55" t="s">
        <v>235</v>
      </c>
      <c r="K46" s="106">
        <f t="shared" ca="1" si="1"/>
        <v>5</v>
      </c>
      <c r="L46" s="114" t="s">
        <v>506</v>
      </c>
    </row>
    <row r="47" spans="1:12" s="113" customFormat="1" ht="29.25" customHeight="1">
      <c r="A47" s="55" t="s">
        <v>268</v>
      </c>
      <c r="B47" s="56" t="s">
        <v>106</v>
      </c>
      <c r="C47" s="55" t="s">
        <v>404</v>
      </c>
      <c r="D47" s="57" t="s">
        <v>507</v>
      </c>
      <c r="E47" s="55" t="s">
        <v>41</v>
      </c>
      <c r="F47" s="105">
        <f>WORKDAY(I46,D$6)</f>
        <v>44522</v>
      </c>
      <c r="G47" s="105">
        <v>44538</v>
      </c>
      <c r="H47" s="105">
        <f t="shared" si="0"/>
        <v>44552</v>
      </c>
      <c r="I47" s="105">
        <v>44551</v>
      </c>
      <c r="J47" s="55" t="s">
        <v>235</v>
      </c>
      <c r="K47" s="106">
        <f t="shared" ca="1" si="1"/>
        <v>-2</v>
      </c>
      <c r="L47" s="114" t="s">
        <v>560</v>
      </c>
    </row>
    <row r="48" spans="1:12" s="113" customFormat="1" ht="29.25" customHeight="1">
      <c r="A48" s="55" t="s">
        <v>268</v>
      </c>
      <c r="B48" s="56" t="s">
        <v>241</v>
      </c>
      <c r="C48" s="55" t="s">
        <v>404</v>
      </c>
      <c r="D48" s="57" t="s">
        <v>507</v>
      </c>
      <c r="E48" s="55" t="s">
        <v>41</v>
      </c>
      <c r="F48" s="105">
        <v>44592</v>
      </c>
      <c r="G48" s="105"/>
      <c r="H48" s="105"/>
      <c r="I48" s="105"/>
      <c r="J48" s="55"/>
      <c r="K48" s="106">
        <f t="shared" ref="K48" ca="1" si="4">IF($E48=0,"",IF(AND($G48=0,$H48=0,$I48=0),NETWORKDAYS($F48,TODAY()),IF(AND($H48&gt;0,$I48&gt;0),NETWORKDAYS($H48,$I48),IF($H48&gt;0,NETWORKDAYS($H48,TODAY()),""))))</f>
        <v>-12</v>
      </c>
      <c r="L48" s="114"/>
    </row>
    <row r="49" spans="1:12" s="113" customFormat="1" ht="13.5">
      <c r="A49" s="55" t="s">
        <v>272</v>
      </c>
      <c r="B49" s="56" t="s">
        <v>18</v>
      </c>
      <c r="C49" s="55" t="s">
        <v>206</v>
      </c>
      <c r="D49" s="92" t="s">
        <v>270</v>
      </c>
      <c r="E49" s="55" t="s">
        <v>41</v>
      </c>
      <c r="F49" s="105">
        <v>44422</v>
      </c>
      <c r="G49" s="105">
        <v>44483</v>
      </c>
      <c r="H49" s="105">
        <f t="shared" si="0"/>
        <v>44497</v>
      </c>
      <c r="I49" s="105">
        <v>44503</v>
      </c>
      <c r="J49" s="55" t="s">
        <v>235</v>
      </c>
      <c r="K49" s="106">
        <f t="shared" ca="1" si="1"/>
        <v>5</v>
      </c>
      <c r="L49" s="110" t="s">
        <v>493</v>
      </c>
    </row>
    <row r="50" spans="1:12" s="113" customFormat="1" ht="13.5">
      <c r="A50" s="55" t="s">
        <v>272</v>
      </c>
      <c r="B50" s="56" t="s">
        <v>97</v>
      </c>
      <c r="C50" s="55" t="s">
        <v>206</v>
      </c>
      <c r="D50" s="92" t="s">
        <v>552</v>
      </c>
      <c r="E50" s="55" t="s">
        <v>41</v>
      </c>
      <c r="F50" s="105">
        <f>WORKDAY(I49,D$6)</f>
        <v>44517</v>
      </c>
      <c r="G50" s="105">
        <v>44524</v>
      </c>
      <c r="H50" s="105">
        <f t="shared" si="0"/>
        <v>44538</v>
      </c>
      <c r="I50" s="105">
        <v>44543</v>
      </c>
      <c r="J50" s="55" t="s">
        <v>234</v>
      </c>
      <c r="K50" s="106">
        <f t="shared" ca="1" si="1"/>
        <v>4</v>
      </c>
      <c r="L50" s="110" t="s">
        <v>551</v>
      </c>
    </row>
    <row r="51" spans="1:12" s="113" customFormat="1" ht="13.5">
      <c r="A51" s="55" t="s">
        <v>272</v>
      </c>
      <c r="B51" s="56" t="s">
        <v>106</v>
      </c>
      <c r="C51" s="55" t="s">
        <v>206</v>
      </c>
      <c r="D51" s="92" t="s">
        <v>552</v>
      </c>
      <c r="E51" s="55" t="s">
        <v>239</v>
      </c>
      <c r="F51" s="105">
        <f>WORKDAY(I50,D$6)</f>
        <v>44557</v>
      </c>
      <c r="G51" s="105">
        <v>44567</v>
      </c>
      <c r="H51" s="105">
        <f t="shared" si="0"/>
        <v>44581</v>
      </c>
      <c r="I51" s="105"/>
      <c r="J51" s="55"/>
      <c r="K51" s="106">
        <f t="shared" ca="1" si="1"/>
        <v>-5</v>
      </c>
      <c r="L51" s="110" t="s">
        <v>581</v>
      </c>
    </row>
    <row r="52" spans="1:12" s="113" customFormat="1" ht="13.5">
      <c r="A52" s="55" t="s">
        <v>273</v>
      </c>
      <c r="B52" s="56" t="s">
        <v>18</v>
      </c>
      <c r="C52" s="55" t="s">
        <v>425</v>
      </c>
      <c r="D52" s="92" t="s">
        <v>271</v>
      </c>
      <c r="E52" s="55" t="s">
        <v>41</v>
      </c>
      <c r="F52" s="105">
        <f>WORKDAY(I45,D$6)</f>
        <v>44405</v>
      </c>
      <c r="G52" s="105">
        <v>44483</v>
      </c>
      <c r="H52" s="105">
        <f t="shared" si="0"/>
        <v>44497</v>
      </c>
      <c r="I52" s="105">
        <v>44503</v>
      </c>
      <c r="J52" s="55" t="s">
        <v>235</v>
      </c>
      <c r="K52" s="106">
        <f t="shared" ca="1" si="1"/>
        <v>5</v>
      </c>
      <c r="L52" s="110" t="s">
        <v>493</v>
      </c>
    </row>
    <row r="53" spans="1:12" s="113" customFormat="1" ht="13.5">
      <c r="A53" s="55" t="s">
        <v>273</v>
      </c>
      <c r="B53" s="56" t="s">
        <v>97</v>
      </c>
      <c r="C53" s="55" t="s">
        <v>425</v>
      </c>
      <c r="D53" s="92" t="s">
        <v>553</v>
      </c>
      <c r="E53" s="55" t="s">
        <v>41</v>
      </c>
      <c r="F53" s="105">
        <f>WORKDAY(I52,D$6)</f>
        <v>44517</v>
      </c>
      <c r="G53" s="105">
        <v>44524</v>
      </c>
      <c r="H53" s="105">
        <f t="shared" si="0"/>
        <v>44538</v>
      </c>
      <c r="I53" s="105">
        <v>44543</v>
      </c>
      <c r="J53" s="55" t="s">
        <v>234</v>
      </c>
      <c r="K53" s="106">
        <f t="shared" ca="1" si="1"/>
        <v>4</v>
      </c>
      <c r="L53" s="110" t="s">
        <v>551</v>
      </c>
    </row>
    <row r="54" spans="1:12" s="113" customFormat="1" ht="13.5">
      <c r="A54" s="55" t="s">
        <v>273</v>
      </c>
      <c r="B54" s="56" t="s">
        <v>106</v>
      </c>
      <c r="C54" s="55" t="s">
        <v>425</v>
      </c>
      <c r="D54" s="92" t="s">
        <v>553</v>
      </c>
      <c r="E54" s="55" t="s">
        <v>239</v>
      </c>
      <c r="F54" s="105">
        <f>WORKDAY(I53,D$6)</f>
        <v>44557</v>
      </c>
      <c r="G54" s="105">
        <v>44567</v>
      </c>
      <c r="H54" s="105">
        <f t="shared" si="0"/>
        <v>44581</v>
      </c>
      <c r="I54" s="105"/>
      <c r="J54" s="55"/>
      <c r="K54" s="106">
        <f t="shared" ca="1" si="1"/>
        <v>-5</v>
      </c>
      <c r="L54" s="110" t="s">
        <v>581</v>
      </c>
    </row>
    <row r="55" spans="1:12" s="112" customFormat="1" ht="27">
      <c r="A55" s="55" t="s">
        <v>27</v>
      </c>
      <c r="B55" s="56" t="s">
        <v>18</v>
      </c>
      <c r="C55" s="55" t="s">
        <v>211</v>
      </c>
      <c r="D55" s="57" t="s">
        <v>242</v>
      </c>
      <c r="E55" s="55" t="s">
        <v>41</v>
      </c>
      <c r="F55" s="105">
        <v>44166</v>
      </c>
      <c r="G55" s="105">
        <v>44159</v>
      </c>
      <c r="H55" s="105">
        <f t="shared" si="0"/>
        <v>44173</v>
      </c>
      <c r="I55" s="105">
        <v>44327</v>
      </c>
      <c r="J55" s="55" t="s">
        <v>235</v>
      </c>
      <c r="K55" s="109">
        <f t="shared" ca="1" si="1"/>
        <v>111</v>
      </c>
      <c r="L55" s="110" t="s">
        <v>105</v>
      </c>
    </row>
    <row r="56" spans="1:12" s="113" customFormat="1" ht="27">
      <c r="A56" s="55" t="s">
        <v>274</v>
      </c>
      <c r="B56" s="56" t="s">
        <v>97</v>
      </c>
      <c r="C56" s="55" t="s">
        <v>211</v>
      </c>
      <c r="D56" s="57" t="s">
        <v>497</v>
      </c>
      <c r="E56" s="55" t="s">
        <v>41</v>
      </c>
      <c r="F56" s="105">
        <v>44422</v>
      </c>
      <c r="G56" s="105">
        <v>44488</v>
      </c>
      <c r="H56" s="105">
        <f t="shared" si="0"/>
        <v>44502</v>
      </c>
      <c r="I56" s="105">
        <v>44508</v>
      </c>
      <c r="J56" s="55" t="s">
        <v>235</v>
      </c>
      <c r="K56" s="106">
        <f t="shared" ca="1" si="1"/>
        <v>5</v>
      </c>
      <c r="L56" s="110" t="s">
        <v>506</v>
      </c>
    </row>
    <row r="57" spans="1:12" s="113" customFormat="1" ht="25.5">
      <c r="A57" s="55" t="s">
        <v>274</v>
      </c>
      <c r="B57" s="56" t="s">
        <v>106</v>
      </c>
      <c r="C57" s="55" t="s">
        <v>211</v>
      </c>
      <c r="D57" s="57" t="s">
        <v>567</v>
      </c>
      <c r="E57" s="55" t="s">
        <v>41</v>
      </c>
      <c r="F57" s="105">
        <f>WORKDAY(I56,D$6)</f>
        <v>44522</v>
      </c>
      <c r="G57" s="105">
        <v>44544</v>
      </c>
      <c r="H57" s="105">
        <f t="shared" si="0"/>
        <v>44558</v>
      </c>
      <c r="I57" s="105"/>
      <c r="J57" s="55"/>
      <c r="K57" s="106">
        <f t="shared" ca="1" si="1"/>
        <v>14</v>
      </c>
      <c r="L57" s="110" t="s">
        <v>569</v>
      </c>
    </row>
    <row r="58" spans="1:12" s="113" customFormat="1" ht="40.5">
      <c r="A58" s="55" t="s">
        <v>275</v>
      </c>
      <c r="B58" s="56" t="s">
        <v>97</v>
      </c>
      <c r="C58" s="55" t="s">
        <v>430</v>
      </c>
      <c r="D58" s="57" t="s">
        <v>498</v>
      </c>
      <c r="E58" s="55" t="s">
        <v>41</v>
      </c>
      <c r="F58" s="105">
        <v>44410</v>
      </c>
      <c r="G58" s="105">
        <v>44488</v>
      </c>
      <c r="H58" s="105">
        <f t="shared" si="0"/>
        <v>44502</v>
      </c>
      <c r="I58" s="105">
        <v>44508</v>
      </c>
      <c r="J58" s="55" t="s">
        <v>235</v>
      </c>
      <c r="K58" s="106">
        <f t="shared" ca="1" si="1"/>
        <v>5</v>
      </c>
      <c r="L58" s="110" t="s">
        <v>510</v>
      </c>
    </row>
    <row r="59" spans="1:12" s="113" customFormat="1" ht="38.25">
      <c r="A59" s="55" t="s">
        <v>275</v>
      </c>
      <c r="B59" s="56" t="s">
        <v>106</v>
      </c>
      <c r="C59" s="55" t="s">
        <v>430</v>
      </c>
      <c r="D59" s="57" t="s">
        <v>568</v>
      </c>
      <c r="E59" s="55" t="s">
        <v>41</v>
      </c>
      <c r="F59" s="105">
        <f>WORKDAY(I58,D$6)</f>
        <v>44522</v>
      </c>
      <c r="G59" s="105">
        <v>44544</v>
      </c>
      <c r="H59" s="105">
        <f t="shared" si="0"/>
        <v>44558</v>
      </c>
      <c r="I59" s="105"/>
      <c r="J59" s="55"/>
      <c r="K59" s="106">
        <f t="shared" ca="1" si="1"/>
        <v>14</v>
      </c>
      <c r="L59" s="110" t="s">
        <v>569</v>
      </c>
    </row>
    <row r="60" spans="1:12" s="112" customFormat="1" ht="13.5">
      <c r="A60" s="55" t="s">
        <v>28</v>
      </c>
      <c r="B60" s="56" t="s">
        <v>18</v>
      </c>
      <c r="C60" s="55" t="s">
        <v>175</v>
      </c>
      <c r="D60" s="92" t="s">
        <v>280</v>
      </c>
      <c r="E60" s="55" t="s">
        <v>41</v>
      </c>
      <c r="F60" s="105"/>
      <c r="G60" s="105">
        <v>44134</v>
      </c>
      <c r="H60" s="105">
        <f t="shared" si="0"/>
        <v>44148</v>
      </c>
      <c r="I60" s="105">
        <v>44144</v>
      </c>
      <c r="J60" s="55">
        <v>2</v>
      </c>
      <c r="K60" s="109">
        <f t="shared" ca="1" si="1"/>
        <v>-5</v>
      </c>
      <c r="L60" s="110" t="s">
        <v>63</v>
      </c>
    </row>
    <row r="61" spans="1:12" s="112" customFormat="1" ht="13.5">
      <c r="A61" s="55" t="s">
        <v>28</v>
      </c>
      <c r="B61" s="56" t="s">
        <v>18</v>
      </c>
      <c r="C61" s="55" t="s">
        <v>175</v>
      </c>
      <c r="D61" s="92" t="s">
        <v>280</v>
      </c>
      <c r="E61" s="55" t="s">
        <v>41</v>
      </c>
      <c r="F61" s="105"/>
      <c r="G61" s="105">
        <v>44151</v>
      </c>
      <c r="H61" s="105">
        <v>44154</v>
      </c>
      <c r="I61" s="105">
        <v>44165</v>
      </c>
      <c r="J61" s="55">
        <v>5</v>
      </c>
      <c r="K61" s="109">
        <f t="shared" ca="1" si="1"/>
        <v>8</v>
      </c>
      <c r="L61" s="110" t="s">
        <v>100</v>
      </c>
    </row>
    <row r="62" spans="1:12" s="112" customFormat="1" ht="13.5">
      <c r="A62" s="55" t="s">
        <v>28</v>
      </c>
      <c r="B62" s="56" t="s">
        <v>18</v>
      </c>
      <c r="C62" s="55" t="s">
        <v>175</v>
      </c>
      <c r="D62" s="92" t="s">
        <v>280</v>
      </c>
      <c r="E62" s="55" t="s">
        <v>41</v>
      </c>
      <c r="F62" s="105"/>
      <c r="G62" s="105">
        <v>44169</v>
      </c>
      <c r="H62" s="105">
        <v>44174</v>
      </c>
      <c r="I62" s="105">
        <v>44173</v>
      </c>
      <c r="J62" s="55">
        <v>5</v>
      </c>
      <c r="K62" s="109">
        <f t="shared" ca="1" si="1"/>
        <v>-2</v>
      </c>
      <c r="L62" s="110" t="s">
        <v>102</v>
      </c>
    </row>
    <row r="63" spans="1:12" s="112" customFormat="1" ht="13.5">
      <c r="A63" s="55" t="s">
        <v>28</v>
      </c>
      <c r="B63" s="56" t="s">
        <v>18</v>
      </c>
      <c r="C63" s="55" t="s">
        <v>175</v>
      </c>
      <c r="D63" s="92" t="s">
        <v>280</v>
      </c>
      <c r="E63" s="55" t="s">
        <v>41</v>
      </c>
      <c r="F63" s="105"/>
      <c r="G63" s="105">
        <v>44169</v>
      </c>
      <c r="H63" s="105">
        <v>44174</v>
      </c>
      <c r="I63" s="105">
        <v>44180</v>
      </c>
      <c r="J63" s="55">
        <v>5</v>
      </c>
      <c r="K63" s="109">
        <f t="shared" ca="1" si="1"/>
        <v>5</v>
      </c>
      <c r="L63" s="110" t="s">
        <v>103</v>
      </c>
    </row>
    <row r="64" spans="1:12" s="112" customFormat="1" ht="13.5">
      <c r="A64" s="55" t="s">
        <v>28</v>
      </c>
      <c r="B64" s="56" t="s">
        <v>18</v>
      </c>
      <c r="C64" s="55" t="s">
        <v>175</v>
      </c>
      <c r="D64" s="92" t="s">
        <v>280</v>
      </c>
      <c r="E64" s="55" t="s">
        <v>41</v>
      </c>
      <c r="F64" s="105">
        <f>WORKDAY(I60,D$6)</f>
        <v>44158</v>
      </c>
      <c r="G64" s="105">
        <v>44181</v>
      </c>
      <c r="H64" s="105">
        <f t="shared" si="0"/>
        <v>44195</v>
      </c>
      <c r="I64" s="105">
        <v>44335</v>
      </c>
      <c r="J64" s="55" t="s">
        <v>235</v>
      </c>
      <c r="K64" s="109">
        <f t="shared" ca="1" si="1"/>
        <v>101</v>
      </c>
      <c r="L64" s="110" t="s">
        <v>112</v>
      </c>
    </row>
    <row r="65" spans="1:12" s="112" customFormat="1" ht="13.5">
      <c r="A65" s="55" t="s">
        <v>28</v>
      </c>
      <c r="B65" s="56" t="s">
        <v>97</v>
      </c>
      <c r="C65" s="55" t="s">
        <v>175</v>
      </c>
      <c r="D65" s="92" t="s">
        <v>401</v>
      </c>
      <c r="E65" s="55" t="s">
        <v>41</v>
      </c>
      <c r="F65" s="105">
        <v>44365</v>
      </c>
      <c r="G65" s="105">
        <v>44364</v>
      </c>
      <c r="H65" s="105">
        <f t="shared" si="0"/>
        <v>44378</v>
      </c>
      <c r="I65" s="105">
        <v>44410</v>
      </c>
      <c r="J65" s="55" t="s">
        <v>235</v>
      </c>
      <c r="K65" s="109">
        <f t="shared" ca="1" si="1"/>
        <v>23</v>
      </c>
      <c r="L65" s="110" t="s">
        <v>105</v>
      </c>
    </row>
    <row r="66" spans="1:12" s="112" customFormat="1" ht="13.5">
      <c r="A66" s="55" t="s">
        <v>28</v>
      </c>
      <c r="B66" s="56" t="s">
        <v>97</v>
      </c>
      <c r="C66" s="55" t="s">
        <v>175</v>
      </c>
      <c r="D66" s="92" t="s">
        <v>459</v>
      </c>
      <c r="E66" s="55" t="s">
        <v>402</v>
      </c>
      <c r="F66" s="105">
        <v>44365</v>
      </c>
      <c r="G66" s="105">
        <v>44419</v>
      </c>
      <c r="H66" s="105">
        <v>44421</v>
      </c>
      <c r="I66" s="105" t="s">
        <v>462</v>
      </c>
      <c r="J66" s="55" t="s">
        <v>237</v>
      </c>
      <c r="K66" s="109" t="e">
        <f t="shared" ca="1" si="1"/>
        <v>#VALUE!</v>
      </c>
      <c r="L66" s="110" t="s">
        <v>105</v>
      </c>
    </row>
    <row r="67" spans="1:12" s="112" customFormat="1" ht="13.5">
      <c r="A67" s="55" t="s">
        <v>28</v>
      </c>
      <c r="B67" s="56" t="s">
        <v>106</v>
      </c>
      <c r="C67" s="55" t="s">
        <v>175</v>
      </c>
      <c r="D67" s="92" t="s">
        <v>401</v>
      </c>
      <c r="E67" s="55" t="s">
        <v>41</v>
      </c>
      <c r="F67" s="105">
        <f>WORKDAY(I65,D$6)</f>
        <v>44424</v>
      </c>
      <c r="G67" s="105">
        <v>44439</v>
      </c>
      <c r="H67" s="105">
        <f t="shared" si="0"/>
        <v>44453</v>
      </c>
      <c r="I67" s="105">
        <v>44468</v>
      </c>
      <c r="J67" s="55" t="s">
        <v>235</v>
      </c>
      <c r="K67" s="109">
        <f t="shared" ca="1" si="1"/>
        <v>12</v>
      </c>
      <c r="L67" s="114" t="s">
        <v>162</v>
      </c>
    </row>
    <row r="68" spans="1:12" s="112" customFormat="1" ht="13.5">
      <c r="A68" s="55" t="s">
        <v>28</v>
      </c>
      <c r="B68" s="56" t="s">
        <v>106</v>
      </c>
      <c r="C68" s="55" t="s">
        <v>175</v>
      </c>
      <c r="D68" s="92" t="s">
        <v>459</v>
      </c>
      <c r="E68" s="55" t="s">
        <v>402</v>
      </c>
      <c r="F68" s="105" t="e">
        <f>WORKDAY(I66,D$6)</f>
        <v>#VALUE!</v>
      </c>
      <c r="G68" s="105">
        <v>44474</v>
      </c>
      <c r="H68" s="105">
        <v>44476</v>
      </c>
      <c r="I68" s="105">
        <v>44488</v>
      </c>
      <c r="J68" s="55" t="s">
        <v>237</v>
      </c>
      <c r="K68" s="109">
        <f t="shared" ca="1" si="1"/>
        <v>9</v>
      </c>
      <c r="L68" s="114" t="s">
        <v>487</v>
      </c>
    </row>
    <row r="69" spans="1:12" s="112" customFormat="1" ht="13.5">
      <c r="A69" s="55" t="s">
        <v>28</v>
      </c>
      <c r="B69" s="56" t="s">
        <v>241</v>
      </c>
      <c r="C69" s="55" t="s">
        <v>175</v>
      </c>
      <c r="D69" s="92" t="s">
        <v>401</v>
      </c>
      <c r="E69" s="55" t="s">
        <v>41</v>
      </c>
      <c r="F69" s="105">
        <f>WORKDAY(I67,D$6)</f>
        <v>44482</v>
      </c>
      <c r="G69" s="105">
        <v>44498</v>
      </c>
      <c r="H69" s="105">
        <f t="shared" si="0"/>
        <v>44512</v>
      </c>
      <c r="I69" s="105">
        <v>44524</v>
      </c>
      <c r="J69" s="55" t="s">
        <v>235</v>
      </c>
      <c r="K69" s="109">
        <f t="shared" ca="1" si="1"/>
        <v>9</v>
      </c>
      <c r="L69" s="114" t="s">
        <v>523</v>
      </c>
    </row>
    <row r="70" spans="1:12" s="112" customFormat="1" ht="13.5">
      <c r="A70" s="55" t="s">
        <v>28</v>
      </c>
      <c r="B70" s="56" t="s">
        <v>457</v>
      </c>
      <c r="C70" s="55" t="s">
        <v>175</v>
      </c>
      <c r="D70" s="92" t="s">
        <v>280</v>
      </c>
      <c r="E70" s="55" t="s">
        <v>41</v>
      </c>
      <c r="F70" s="105">
        <f>WORKDAY(I69,D$6)</f>
        <v>44538</v>
      </c>
      <c r="G70" s="105">
        <v>44526</v>
      </c>
      <c r="H70" s="105">
        <f t="shared" si="0"/>
        <v>44540</v>
      </c>
      <c r="I70" s="105">
        <v>44565</v>
      </c>
      <c r="J70" s="55" t="s">
        <v>233</v>
      </c>
      <c r="K70" s="109">
        <f t="shared" ca="1" si="1"/>
        <v>18</v>
      </c>
      <c r="L70" s="114" t="s">
        <v>554</v>
      </c>
    </row>
    <row r="71" spans="1:12" s="112" customFormat="1" ht="13.5">
      <c r="A71" s="55" t="s">
        <v>28</v>
      </c>
      <c r="B71" s="56" t="s">
        <v>465</v>
      </c>
      <c r="C71" s="55" t="s">
        <v>175</v>
      </c>
      <c r="D71" s="92" t="s">
        <v>280</v>
      </c>
      <c r="E71" s="55" t="s">
        <v>239</v>
      </c>
      <c r="F71" s="105">
        <f>WORKDAY(I70,D$6)</f>
        <v>44579</v>
      </c>
      <c r="G71" s="105">
        <v>44567</v>
      </c>
      <c r="H71" s="105">
        <f t="shared" si="0"/>
        <v>44581</v>
      </c>
      <c r="I71" s="105"/>
      <c r="J71" s="55"/>
      <c r="K71" s="109">
        <f t="shared" ref="K71" ca="1" si="5">IF($E71=0,"",IF(AND($G71=0,$H71=0,$I71=0),NETWORKDAYS($F71,TODAY()),IF(AND($H71&gt;0,$I71&gt;0),NETWORKDAYS($H71,$I71),IF($H71&gt;0,NETWORKDAYS($H71,TODAY()),""))))</f>
        <v>-5</v>
      </c>
      <c r="L71" s="114" t="s">
        <v>584</v>
      </c>
    </row>
    <row r="72" spans="1:12" s="113" customFormat="1" ht="13.5">
      <c r="A72" s="55" t="s">
        <v>277</v>
      </c>
      <c r="B72" s="56" t="s">
        <v>18</v>
      </c>
      <c r="C72" s="55" t="s">
        <v>187</v>
      </c>
      <c r="D72" s="92" t="s">
        <v>276</v>
      </c>
      <c r="E72" s="55" t="s">
        <v>41</v>
      </c>
      <c r="F72" s="105">
        <v>44617</v>
      </c>
      <c r="G72" s="105"/>
      <c r="H72" s="105" t="str">
        <f t="shared" si="0"/>
        <v/>
      </c>
      <c r="I72" s="105"/>
      <c r="J72" s="55"/>
      <c r="K72" s="106" t="e">
        <f t="shared" ca="1" si="1"/>
        <v>#VALUE!</v>
      </c>
      <c r="L72" s="110"/>
    </row>
    <row r="73" spans="1:12" s="113" customFormat="1" ht="25.5">
      <c r="A73" s="55" t="s">
        <v>278</v>
      </c>
      <c r="B73" s="56" t="s">
        <v>18</v>
      </c>
      <c r="C73" s="55" t="s">
        <v>408</v>
      </c>
      <c r="D73" s="57" t="s">
        <v>335</v>
      </c>
      <c r="E73" s="55" t="s">
        <v>41</v>
      </c>
      <c r="F73" s="105">
        <v>44617</v>
      </c>
      <c r="G73" s="105"/>
      <c r="H73" s="105" t="str">
        <f t="shared" si="0"/>
        <v/>
      </c>
      <c r="I73" s="105"/>
      <c r="J73" s="55"/>
      <c r="K73" s="106" t="e">
        <f t="shared" ca="1" si="1"/>
        <v>#VALUE!</v>
      </c>
      <c r="L73" s="110"/>
    </row>
    <row r="74" spans="1:12" s="112" customFormat="1" ht="13.5">
      <c r="A74" s="55" t="s">
        <v>29</v>
      </c>
      <c r="B74" s="56" t="s">
        <v>18</v>
      </c>
      <c r="C74" s="55" t="s">
        <v>224</v>
      </c>
      <c r="D74" s="92" t="s">
        <v>137</v>
      </c>
      <c r="E74" s="55" t="s">
        <v>41</v>
      </c>
      <c r="F74" s="105">
        <v>44152</v>
      </c>
      <c r="G74" s="105">
        <v>44173</v>
      </c>
      <c r="H74" s="105">
        <f t="shared" si="0"/>
        <v>44187</v>
      </c>
      <c r="I74" s="105">
        <v>44335</v>
      </c>
      <c r="J74" s="55" t="s">
        <v>235</v>
      </c>
      <c r="K74" s="109">
        <f t="shared" ca="1" si="1"/>
        <v>107</v>
      </c>
      <c r="L74" s="110" t="s">
        <v>109</v>
      </c>
    </row>
    <row r="75" spans="1:12" s="113" customFormat="1" ht="13.5">
      <c r="A75" s="55" t="s">
        <v>283</v>
      </c>
      <c r="B75" s="56" t="s">
        <v>97</v>
      </c>
      <c r="C75" s="55" t="s">
        <v>224</v>
      </c>
      <c r="D75" s="92" t="s">
        <v>281</v>
      </c>
      <c r="E75" s="55" t="s">
        <v>41</v>
      </c>
      <c r="F75" s="105">
        <v>44426</v>
      </c>
      <c r="G75" s="105">
        <v>44459</v>
      </c>
      <c r="H75" s="105">
        <f t="shared" si="0"/>
        <v>44473</v>
      </c>
      <c r="I75" s="105">
        <v>44481</v>
      </c>
      <c r="J75" s="55" t="s">
        <v>235</v>
      </c>
      <c r="K75" s="106">
        <f t="shared" ca="1" si="1"/>
        <v>7</v>
      </c>
      <c r="L75" s="114" t="s">
        <v>469</v>
      </c>
    </row>
    <row r="76" spans="1:12" s="113" customFormat="1" ht="13.5">
      <c r="A76" s="55" t="s">
        <v>283</v>
      </c>
      <c r="B76" s="56" t="s">
        <v>106</v>
      </c>
      <c r="C76" s="55" t="s">
        <v>224</v>
      </c>
      <c r="D76" s="92" t="s">
        <v>495</v>
      </c>
      <c r="E76" s="55" t="s">
        <v>41</v>
      </c>
      <c r="F76" s="105">
        <f>WORKDAY(I75,D$6)</f>
        <v>44495</v>
      </c>
      <c r="G76" s="105">
        <v>44483</v>
      </c>
      <c r="H76" s="105">
        <f t="shared" si="0"/>
        <v>44497</v>
      </c>
      <c r="I76" s="105">
        <v>44508</v>
      </c>
      <c r="J76" s="55" t="s">
        <v>234</v>
      </c>
      <c r="K76" s="106">
        <f t="shared" ca="1" si="1"/>
        <v>8</v>
      </c>
      <c r="L76" s="114" t="s">
        <v>494</v>
      </c>
    </row>
    <row r="77" spans="1:12" s="113" customFormat="1" ht="13.5">
      <c r="A77" s="55" t="s">
        <v>283</v>
      </c>
      <c r="B77" s="56" t="s">
        <v>241</v>
      </c>
      <c r="C77" s="55" t="s">
        <v>224</v>
      </c>
      <c r="D77" s="92" t="s">
        <v>281</v>
      </c>
      <c r="E77" s="55" t="s">
        <v>239</v>
      </c>
      <c r="F77" s="105">
        <f>WORKDAY(I76,D$6)</f>
        <v>44522</v>
      </c>
      <c r="G77" s="105">
        <v>44509</v>
      </c>
      <c r="H77" s="105">
        <f t="shared" si="0"/>
        <v>44523</v>
      </c>
      <c r="I77" s="105">
        <v>44543</v>
      </c>
      <c r="J77" s="55" t="s">
        <v>233</v>
      </c>
      <c r="K77" s="106">
        <f t="shared" ca="1" si="1"/>
        <v>15</v>
      </c>
      <c r="L77" s="114" t="s">
        <v>531</v>
      </c>
    </row>
    <row r="78" spans="1:12" s="113" customFormat="1" ht="13.5">
      <c r="A78" s="55" t="s">
        <v>283</v>
      </c>
      <c r="B78" s="56" t="s">
        <v>457</v>
      </c>
      <c r="C78" s="55" t="s">
        <v>224</v>
      </c>
      <c r="D78" s="92" t="s">
        <v>281</v>
      </c>
      <c r="E78" s="55" t="s">
        <v>239</v>
      </c>
      <c r="F78" s="105">
        <f>WORKDAY(I77,D$6)</f>
        <v>44557</v>
      </c>
      <c r="G78" s="105">
        <v>44567</v>
      </c>
      <c r="H78" s="105">
        <f t="shared" si="0"/>
        <v>44581</v>
      </c>
      <c r="I78" s="105"/>
      <c r="J78" s="55"/>
      <c r="K78" s="106">
        <f t="shared" ref="K78" ca="1" si="6">IF($E78=0,"",IF(AND($G78=0,$H78=0,$I78=0),NETWORKDAYS($F78,TODAY()),IF(AND($H78&gt;0,$I78&gt;0),NETWORKDAYS($H78,$I78),IF($H78&gt;0,NETWORKDAYS($H78,TODAY()),""))))</f>
        <v>-5</v>
      </c>
      <c r="L78" s="114" t="s">
        <v>586</v>
      </c>
    </row>
    <row r="79" spans="1:12" s="113" customFormat="1" ht="27">
      <c r="A79" s="55" t="s">
        <v>284</v>
      </c>
      <c r="B79" s="56" t="s">
        <v>18</v>
      </c>
      <c r="C79" s="55" t="s">
        <v>438</v>
      </c>
      <c r="D79" s="57" t="s">
        <v>282</v>
      </c>
      <c r="E79" s="55" t="s">
        <v>41</v>
      </c>
      <c r="F79" s="105">
        <v>44365</v>
      </c>
      <c r="G79" s="105">
        <v>44371</v>
      </c>
      <c r="H79" s="105">
        <f t="shared" si="0"/>
        <v>44385</v>
      </c>
      <c r="I79" s="105">
        <v>44403</v>
      </c>
      <c r="J79" s="55" t="s">
        <v>235</v>
      </c>
      <c r="K79" s="106">
        <f t="shared" ca="1" si="1"/>
        <v>13</v>
      </c>
      <c r="L79" s="114" t="s">
        <v>108</v>
      </c>
    </row>
    <row r="80" spans="1:12" s="113" customFormat="1" ht="27">
      <c r="A80" s="55" t="s">
        <v>284</v>
      </c>
      <c r="B80" s="56" t="s">
        <v>97</v>
      </c>
      <c r="C80" s="55" t="s">
        <v>438</v>
      </c>
      <c r="D80" s="57" t="s">
        <v>282</v>
      </c>
      <c r="E80" s="55" t="s">
        <v>41</v>
      </c>
      <c r="F80" s="105">
        <f>WORKDAY(I79,D$6)</f>
        <v>44417</v>
      </c>
      <c r="G80" s="105">
        <v>44459</v>
      </c>
      <c r="H80" s="105">
        <f t="shared" si="0"/>
        <v>44473</v>
      </c>
      <c r="I80" s="105">
        <v>44481</v>
      </c>
      <c r="J80" s="55" t="s">
        <v>234</v>
      </c>
      <c r="K80" s="106">
        <f t="shared" ca="1" si="1"/>
        <v>7</v>
      </c>
      <c r="L80" s="114" t="s">
        <v>469</v>
      </c>
    </row>
    <row r="81" spans="1:14" s="113" customFormat="1" ht="27">
      <c r="A81" s="55" t="s">
        <v>284</v>
      </c>
      <c r="B81" s="56" t="s">
        <v>106</v>
      </c>
      <c r="C81" s="55" t="s">
        <v>438</v>
      </c>
      <c r="D81" s="57" t="s">
        <v>496</v>
      </c>
      <c r="E81" s="55" t="s">
        <v>239</v>
      </c>
      <c r="F81" s="105">
        <f>WORKDAY(I80,D$6)</f>
        <v>44495</v>
      </c>
      <c r="G81" s="105">
        <v>44483</v>
      </c>
      <c r="H81" s="105">
        <f t="shared" si="0"/>
        <v>44497</v>
      </c>
      <c r="I81" s="105">
        <v>44508</v>
      </c>
      <c r="J81" s="55" t="s">
        <v>234</v>
      </c>
      <c r="K81" s="106">
        <f t="shared" ca="1" si="1"/>
        <v>8</v>
      </c>
      <c r="L81" s="114" t="s">
        <v>494</v>
      </c>
    </row>
    <row r="82" spans="1:14" s="113" customFormat="1" ht="27">
      <c r="A82" s="55" t="s">
        <v>284</v>
      </c>
      <c r="B82" s="56" t="s">
        <v>241</v>
      </c>
      <c r="C82" s="55" t="s">
        <v>438</v>
      </c>
      <c r="D82" s="57" t="s">
        <v>532</v>
      </c>
      <c r="E82" s="55" t="s">
        <v>239</v>
      </c>
      <c r="F82" s="105">
        <f>WORKDAY(I81,D$6)</f>
        <v>44522</v>
      </c>
      <c r="G82" s="105">
        <v>44509</v>
      </c>
      <c r="H82" s="105">
        <f t="shared" si="0"/>
        <v>44523</v>
      </c>
      <c r="I82" s="105">
        <v>44543</v>
      </c>
      <c r="J82" s="55" t="s">
        <v>233</v>
      </c>
      <c r="K82" s="106">
        <f t="shared" ca="1" si="1"/>
        <v>15</v>
      </c>
      <c r="L82" s="114" t="s">
        <v>531</v>
      </c>
    </row>
    <row r="83" spans="1:14" s="113" customFormat="1" ht="25.5">
      <c r="A83" s="55" t="s">
        <v>284</v>
      </c>
      <c r="B83" s="56" t="s">
        <v>457</v>
      </c>
      <c r="C83" s="55" t="s">
        <v>438</v>
      </c>
      <c r="D83" s="57" t="s">
        <v>532</v>
      </c>
      <c r="E83" s="55" t="s">
        <v>239</v>
      </c>
      <c r="F83" s="105">
        <f>WORKDAY(I82,D$6)</f>
        <v>44557</v>
      </c>
      <c r="G83" s="105">
        <v>44567</v>
      </c>
      <c r="H83" s="105">
        <f t="shared" si="0"/>
        <v>44581</v>
      </c>
      <c r="I83" s="105"/>
      <c r="J83" s="55"/>
      <c r="K83" s="106">
        <f t="shared" ref="K83" ca="1" si="7">IF($E83=0,"",IF(AND($G83=0,$H83=0,$I83=0),NETWORKDAYS($F83,TODAY()),IF(AND($H83&gt;0,$I83&gt;0),NETWORKDAYS($H83,$I83),IF($H83&gt;0,NETWORKDAYS($H83,TODAY()),""))))</f>
        <v>-5</v>
      </c>
      <c r="L83" s="114" t="s">
        <v>586</v>
      </c>
    </row>
    <row r="84" spans="1:14" s="107" customFormat="1" ht="13.5">
      <c r="A84" s="55" t="s">
        <v>83</v>
      </c>
      <c r="B84" s="56" t="s">
        <v>18</v>
      </c>
      <c r="C84" s="55" t="s">
        <v>195</v>
      </c>
      <c r="D84" s="92" t="s">
        <v>285</v>
      </c>
      <c r="E84" s="55" t="s">
        <v>41</v>
      </c>
      <c r="F84" s="104">
        <v>44417</v>
      </c>
      <c r="G84" s="105">
        <v>44453</v>
      </c>
      <c r="H84" s="105">
        <f t="shared" si="0"/>
        <v>44467</v>
      </c>
      <c r="I84" s="105">
        <v>44473</v>
      </c>
      <c r="J84" s="55" t="s">
        <v>236</v>
      </c>
      <c r="K84" s="106">
        <f t="shared" ca="1" si="1"/>
        <v>5</v>
      </c>
      <c r="L84" s="114" t="s">
        <v>466</v>
      </c>
    </row>
    <row r="85" spans="1:14" s="107" customFormat="1" ht="13.5">
      <c r="A85" s="55" t="s">
        <v>83</v>
      </c>
      <c r="B85" s="56" t="s">
        <v>97</v>
      </c>
      <c r="C85" s="55" t="s">
        <v>195</v>
      </c>
      <c r="D85" s="92" t="s">
        <v>285</v>
      </c>
      <c r="E85" s="55" t="s">
        <v>41</v>
      </c>
      <c r="F85" s="105">
        <f>WORKDAY(I84,D$6)</f>
        <v>44487</v>
      </c>
      <c r="G85" s="105">
        <v>44509</v>
      </c>
      <c r="H85" s="105">
        <f t="shared" si="0"/>
        <v>44523</v>
      </c>
      <c r="I85" s="105">
        <v>44524</v>
      </c>
      <c r="J85" s="55" t="s">
        <v>234</v>
      </c>
      <c r="K85" s="106">
        <f t="shared" ca="1" si="1"/>
        <v>2</v>
      </c>
      <c r="L85" s="114" t="s">
        <v>534</v>
      </c>
      <c r="N85" s="113"/>
    </row>
    <row r="86" spans="1:14" s="107" customFormat="1" ht="13.5">
      <c r="A86" s="55" t="s">
        <v>83</v>
      </c>
      <c r="B86" s="56" t="s">
        <v>106</v>
      </c>
      <c r="C86" s="55" t="s">
        <v>195</v>
      </c>
      <c r="D86" s="92" t="s">
        <v>561</v>
      </c>
      <c r="E86" s="55" t="s">
        <v>239</v>
      </c>
      <c r="F86" s="105">
        <f>WORKDAY(I85,D$6)</f>
        <v>44538</v>
      </c>
      <c r="G86" s="105">
        <v>44538</v>
      </c>
      <c r="H86" s="105">
        <f t="shared" si="0"/>
        <v>44552</v>
      </c>
      <c r="I86" s="105">
        <v>44565</v>
      </c>
      <c r="J86" s="55" t="s">
        <v>234</v>
      </c>
      <c r="K86" s="106">
        <f t="shared" ca="1" si="1"/>
        <v>10</v>
      </c>
      <c r="L86" s="114" t="s">
        <v>560</v>
      </c>
      <c r="N86" s="113"/>
    </row>
    <row r="87" spans="1:14" s="107" customFormat="1" ht="13.5">
      <c r="A87" s="55" t="s">
        <v>83</v>
      </c>
      <c r="B87" s="56" t="s">
        <v>241</v>
      </c>
      <c r="C87" s="55" t="s">
        <v>195</v>
      </c>
      <c r="D87" s="92" t="s">
        <v>561</v>
      </c>
      <c r="E87" s="55" t="s">
        <v>239</v>
      </c>
      <c r="F87" s="105">
        <v>44592</v>
      </c>
      <c r="G87" s="105"/>
      <c r="H87" s="105" t="str">
        <f t="shared" si="0"/>
        <v/>
      </c>
      <c r="I87" s="105"/>
      <c r="J87" s="55"/>
      <c r="K87" s="106" t="e">
        <f t="shared" ref="K87" ca="1" si="8">IF($E87=0,"",IF(AND($G87=0,$H87=0,$I87=0),NETWORKDAYS($F87,TODAY()),IF(AND($H87&gt;0,$I87&gt;0),NETWORKDAYS($H87,$I87),IF($H87&gt;0,NETWORKDAYS($H87,TODAY()),""))))</f>
        <v>#VALUE!</v>
      </c>
      <c r="L87" s="114"/>
      <c r="N87" s="113"/>
    </row>
    <row r="88" spans="1:14" s="115" customFormat="1" ht="13.5">
      <c r="A88" s="55" t="s">
        <v>84</v>
      </c>
      <c r="B88" s="56" t="s">
        <v>18</v>
      </c>
      <c r="C88" s="55" t="s">
        <v>190</v>
      </c>
      <c r="D88" s="92" t="s">
        <v>138</v>
      </c>
      <c r="E88" s="55" t="s">
        <v>41</v>
      </c>
      <c r="F88" s="104">
        <v>44158</v>
      </c>
      <c r="G88" s="105">
        <v>44176</v>
      </c>
      <c r="H88" s="105">
        <f t="shared" si="0"/>
        <v>44190</v>
      </c>
      <c r="I88" s="105">
        <v>44320</v>
      </c>
      <c r="J88" s="55" t="s">
        <v>235</v>
      </c>
      <c r="K88" s="109">
        <f t="shared" ca="1" si="1"/>
        <v>93</v>
      </c>
      <c r="L88" s="110" t="s">
        <v>111</v>
      </c>
    </row>
    <row r="89" spans="1:14" s="107" customFormat="1" ht="27">
      <c r="A89" s="55" t="s">
        <v>84</v>
      </c>
      <c r="B89" s="56" t="s">
        <v>97</v>
      </c>
      <c r="C89" s="55" t="s">
        <v>190</v>
      </c>
      <c r="D89" s="57" t="s">
        <v>286</v>
      </c>
      <c r="E89" s="55" t="s">
        <v>41</v>
      </c>
      <c r="F89" s="105">
        <v>44424</v>
      </c>
      <c r="G89" s="105">
        <v>44453</v>
      </c>
      <c r="H89" s="105">
        <f t="shared" si="0"/>
        <v>44467</v>
      </c>
      <c r="I89" s="105">
        <v>44475</v>
      </c>
      <c r="J89" s="55" t="s">
        <v>235</v>
      </c>
      <c r="K89" s="106">
        <f t="shared" ca="1" si="1"/>
        <v>7</v>
      </c>
      <c r="L89" s="114" t="s">
        <v>466</v>
      </c>
    </row>
    <row r="90" spans="1:14" s="107" customFormat="1" ht="27">
      <c r="A90" s="55" t="s">
        <v>84</v>
      </c>
      <c r="B90" s="56" t="s">
        <v>97</v>
      </c>
      <c r="C90" s="55" t="s">
        <v>190</v>
      </c>
      <c r="D90" s="57" t="s">
        <v>286</v>
      </c>
      <c r="E90" s="55" t="s">
        <v>402</v>
      </c>
      <c r="F90" s="105">
        <v>44424</v>
      </c>
      <c r="G90" s="105">
        <v>44475</v>
      </c>
      <c r="H90" s="105">
        <v>44480</v>
      </c>
      <c r="I90" s="105">
        <v>44482</v>
      </c>
      <c r="J90" s="55" t="s">
        <v>402</v>
      </c>
      <c r="K90" s="106">
        <f t="shared" ca="1" si="1"/>
        <v>3</v>
      </c>
      <c r="L90" s="114" t="s">
        <v>491</v>
      </c>
    </row>
    <row r="91" spans="1:14" s="107" customFormat="1" ht="27">
      <c r="A91" s="55" t="s">
        <v>84</v>
      </c>
      <c r="B91" s="56" t="s">
        <v>97</v>
      </c>
      <c r="C91" s="55" t="s">
        <v>190</v>
      </c>
      <c r="D91" s="57" t="s">
        <v>286</v>
      </c>
      <c r="E91" s="55" t="s">
        <v>402</v>
      </c>
      <c r="F91" s="105">
        <v>44424</v>
      </c>
      <c r="G91" s="105">
        <v>44483</v>
      </c>
      <c r="H91" s="105">
        <v>44487</v>
      </c>
      <c r="I91" s="105">
        <v>44487</v>
      </c>
      <c r="J91" s="55" t="s">
        <v>402</v>
      </c>
      <c r="K91" s="106">
        <f t="shared" ca="1" si="1"/>
        <v>1</v>
      </c>
      <c r="L91" s="114" t="s">
        <v>492</v>
      </c>
    </row>
    <row r="92" spans="1:14" s="107" customFormat="1" ht="25.5">
      <c r="A92" s="55" t="s">
        <v>84</v>
      </c>
      <c r="B92" s="56" t="s">
        <v>106</v>
      </c>
      <c r="C92" s="55" t="s">
        <v>190</v>
      </c>
      <c r="D92" s="57" t="s">
        <v>286</v>
      </c>
      <c r="E92" s="55" t="s">
        <v>41</v>
      </c>
      <c r="F92" s="105">
        <v>44592</v>
      </c>
      <c r="G92" s="105"/>
      <c r="H92" s="105" t="str">
        <f t="shared" si="0"/>
        <v/>
      </c>
      <c r="I92" s="105"/>
      <c r="J92" s="55"/>
      <c r="K92" s="106" t="e">
        <f t="shared" ca="1" si="1"/>
        <v>#VALUE!</v>
      </c>
      <c r="L92" s="114"/>
    </row>
    <row r="93" spans="1:14" s="115" customFormat="1" ht="13.5">
      <c r="A93" s="55" t="s">
        <v>87</v>
      </c>
      <c r="B93" s="56" t="s">
        <v>18</v>
      </c>
      <c r="C93" s="55" t="s">
        <v>200</v>
      </c>
      <c r="D93" s="92" t="s">
        <v>139</v>
      </c>
      <c r="E93" s="55" t="s">
        <v>41</v>
      </c>
      <c r="F93" s="104">
        <v>44158</v>
      </c>
      <c r="G93" s="105">
        <v>44176</v>
      </c>
      <c r="H93" s="105">
        <f t="shared" si="0"/>
        <v>44190</v>
      </c>
      <c r="I93" s="105">
        <v>44320</v>
      </c>
      <c r="J93" s="55" t="s">
        <v>235</v>
      </c>
      <c r="K93" s="109">
        <f t="shared" ca="1" si="1"/>
        <v>93</v>
      </c>
      <c r="L93" s="110" t="s">
        <v>111</v>
      </c>
    </row>
    <row r="94" spans="1:14" s="107" customFormat="1" ht="25.5">
      <c r="A94" s="55" t="s">
        <v>87</v>
      </c>
      <c r="B94" s="56" t="s">
        <v>97</v>
      </c>
      <c r="C94" s="55" t="s">
        <v>200</v>
      </c>
      <c r="D94" s="57" t="s">
        <v>336</v>
      </c>
      <c r="E94" s="55" t="s">
        <v>41</v>
      </c>
      <c r="F94" s="105">
        <v>44561</v>
      </c>
      <c r="G94" s="105"/>
      <c r="H94" s="105" t="str">
        <f t="shared" si="0"/>
        <v/>
      </c>
      <c r="I94" s="105"/>
      <c r="J94" s="55"/>
      <c r="K94" s="106" t="e">
        <f t="shared" ca="1" si="1"/>
        <v>#VALUE!</v>
      </c>
      <c r="L94" s="110"/>
    </row>
    <row r="95" spans="1:14" s="107" customFormat="1" ht="27">
      <c r="A95" s="55" t="s">
        <v>90</v>
      </c>
      <c r="B95" s="56" t="s">
        <v>18</v>
      </c>
      <c r="C95" s="55" t="s">
        <v>194</v>
      </c>
      <c r="D95" s="57" t="s">
        <v>288</v>
      </c>
      <c r="E95" s="55" t="s">
        <v>41</v>
      </c>
      <c r="F95" s="104">
        <v>44431</v>
      </c>
      <c r="G95" s="105">
        <v>44518</v>
      </c>
      <c r="H95" s="105">
        <f t="shared" si="0"/>
        <v>44532</v>
      </c>
      <c r="I95" s="105">
        <v>44546</v>
      </c>
      <c r="J95" s="55" t="s">
        <v>235</v>
      </c>
      <c r="K95" s="106">
        <f t="shared" ca="1" si="1"/>
        <v>11</v>
      </c>
      <c r="L95" s="110" t="s">
        <v>546</v>
      </c>
    </row>
    <row r="96" spans="1:14" s="107" customFormat="1" ht="27">
      <c r="A96" s="55" t="s">
        <v>90</v>
      </c>
      <c r="B96" s="56" t="s">
        <v>97</v>
      </c>
      <c r="C96" s="55" t="s">
        <v>194</v>
      </c>
      <c r="D96" s="57" t="s">
        <v>288</v>
      </c>
      <c r="E96" s="55" t="s">
        <v>41</v>
      </c>
      <c r="F96" s="105">
        <f>WORKDAY(I95,D$6)</f>
        <v>44560</v>
      </c>
      <c r="G96" s="105">
        <v>44546</v>
      </c>
      <c r="H96" s="105">
        <f t="shared" si="0"/>
        <v>44560</v>
      </c>
      <c r="I96" s="105">
        <v>44565</v>
      </c>
      <c r="J96" s="55" t="s">
        <v>235</v>
      </c>
      <c r="K96" s="106">
        <f t="shared" ca="1" si="1"/>
        <v>4</v>
      </c>
      <c r="L96" s="110" t="s">
        <v>574</v>
      </c>
    </row>
    <row r="97" spans="1:12" s="107" customFormat="1" ht="25.5">
      <c r="A97" s="55" t="s">
        <v>90</v>
      </c>
      <c r="B97" s="56" t="s">
        <v>106</v>
      </c>
      <c r="C97" s="55" t="s">
        <v>194</v>
      </c>
      <c r="D97" s="57" t="s">
        <v>288</v>
      </c>
      <c r="E97" s="55" t="s">
        <v>41</v>
      </c>
      <c r="F97" s="105">
        <f>WORKDAY(I96,D$6)</f>
        <v>44579</v>
      </c>
      <c r="G97" s="105"/>
      <c r="H97" s="105" t="str">
        <f t="shared" si="0"/>
        <v/>
      </c>
      <c r="I97" s="105"/>
      <c r="J97" s="55"/>
      <c r="K97" s="106" t="e">
        <f t="shared" ref="K97" ca="1" si="9">IF($E97=0,"",IF(AND($G97=0,$H97=0,$I97=0),NETWORKDAYS($F97,TODAY()),IF(AND($H97&gt;0,$I97&gt;0),NETWORKDAYS($H97,$I97),IF($H97&gt;0,NETWORKDAYS($H97,TODAY()),""))))</f>
        <v>#VALUE!</v>
      </c>
      <c r="L97" s="110"/>
    </row>
    <row r="98" spans="1:12" s="107" customFormat="1" ht="27">
      <c r="A98" s="55" t="s">
        <v>121</v>
      </c>
      <c r="B98" s="56" t="s">
        <v>18</v>
      </c>
      <c r="C98" s="55" t="s">
        <v>192</v>
      </c>
      <c r="D98" s="57" t="s">
        <v>289</v>
      </c>
      <c r="E98" s="55" t="s">
        <v>41</v>
      </c>
      <c r="F98" s="104">
        <v>44431</v>
      </c>
      <c r="G98" s="105">
        <v>44516</v>
      </c>
      <c r="H98" s="105">
        <f t="shared" si="0"/>
        <v>44530</v>
      </c>
      <c r="I98" s="105">
        <v>44543</v>
      </c>
      <c r="J98" s="55" t="s">
        <v>235</v>
      </c>
      <c r="K98" s="106">
        <f t="shared" ca="1" si="1"/>
        <v>10</v>
      </c>
      <c r="L98" s="110" t="s">
        <v>542</v>
      </c>
    </row>
    <row r="99" spans="1:12" s="107" customFormat="1" ht="27">
      <c r="A99" s="55" t="s">
        <v>121</v>
      </c>
      <c r="B99" s="56" t="s">
        <v>97</v>
      </c>
      <c r="C99" s="55" t="s">
        <v>192</v>
      </c>
      <c r="D99" s="57" t="s">
        <v>289</v>
      </c>
      <c r="E99" s="55" t="s">
        <v>41</v>
      </c>
      <c r="F99" s="105">
        <f>WORKDAY(I98,D$6)</f>
        <v>44557</v>
      </c>
      <c r="G99" s="105">
        <v>44545</v>
      </c>
      <c r="H99" s="105">
        <f t="shared" si="0"/>
        <v>44559</v>
      </c>
      <c r="I99" s="105">
        <v>44551</v>
      </c>
      <c r="J99" s="55" t="s">
        <v>233</v>
      </c>
      <c r="K99" s="106">
        <f t="shared" ca="1" si="1"/>
        <v>-7</v>
      </c>
      <c r="L99" s="110" t="s">
        <v>572</v>
      </c>
    </row>
    <row r="100" spans="1:12" s="107" customFormat="1" ht="27">
      <c r="A100" s="55" t="s">
        <v>121</v>
      </c>
      <c r="B100" s="56" t="s">
        <v>106</v>
      </c>
      <c r="C100" s="55" t="s">
        <v>192</v>
      </c>
      <c r="D100" s="57" t="s">
        <v>289</v>
      </c>
      <c r="E100" s="55" t="s">
        <v>239</v>
      </c>
      <c r="F100" s="105">
        <f>WORKDAY(I99,D$6)</f>
        <v>44565</v>
      </c>
      <c r="G100" s="105">
        <v>44568</v>
      </c>
      <c r="H100" s="105">
        <f t="shared" si="0"/>
        <v>44582</v>
      </c>
      <c r="I100" s="105">
        <v>44571</v>
      </c>
      <c r="J100" s="55" t="s">
        <v>233</v>
      </c>
      <c r="K100" s="106">
        <f t="shared" ca="1" si="1"/>
        <v>-10</v>
      </c>
      <c r="L100" s="110" t="s">
        <v>590</v>
      </c>
    </row>
    <row r="101" spans="1:12" s="107" customFormat="1" ht="25.5">
      <c r="A101" s="55" t="s">
        <v>121</v>
      </c>
      <c r="B101" s="56" t="s">
        <v>241</v>
      </c>
      <c r="C101" s="55" t="s">
        <v>192</v>
      </c>
      <c r="D101" s="57" t="s">
        <v>289</v>
      </c>
      <c r="E101" s="55" t="s">
        <v>240</v>
      </c>
      <c r="F101" s="105" t="s">
        <v>98</v>
      </c>
      <c r="G101" s="105"/>
      <c r="H101" s="105" t="str">
        <f t="shared" si="0"/>
        <v/>
      </c>
      <c r="I101" s="105"/>
      <c r="J101" s="55"/>
      <c r="K101" s="106" t="e">
        <f t="shared" ref="K101" ca="1" si="10">IF($E101=0,"",IF(AND($G101=0,$H101=0,$I101=0),NETWORKDAYS($F101,TODAY()),IF(AND($H101&gt;0,$I101&gt;0),NETWORKDAYS($H101,$I101),IF($H101&gt;0,NETWORKDAYS($H101,TODAY()),""))))</f>
        <v>#VALUE!</v>
      </c>
      <c r="L101" s="110"/>
    </row>
    <row r="102" spans="1:12" s="107" customFormat="1" ht="27">
      <c r="A102" s="55" t="s">
        <v>122</v>
      </c>
      <c r="B102" s="56" t="s">
        <v>18</v>
      </c>
      <c r="C102" s="55" t="s">
        <v>193</v>
      </c>
      <c r="D102" s="57" t="s">
        <v>290</v>
      </c>
      <c r="E102" s="55" t="s">
        <v>41</v>
      </c>
      <c r="F102" s="104">
        <v>44431</v>
      </c>
      <c r="G102" s="105">
        <v>44518</v>
      </c>
      <c r="H102" s="105">
        <f t="shared" si="0"/>
        <v>44532</v>
      </c>
      <c r="I102" s="105">
        <v>44543</v>
      </c>
      <c r="J102" s="55" t="s">
        <v>235</v>
      </c>
      <c r="K102" s="106">
        <f t="shared" ca="1" si="1"/>
        <v>8</v>
      </c>
      <c r="L102" s="110" t="s">
        <v>546</v>
      </c>
    </row>
    <row r="103" spans="1:12" s="107" customFormat="1" ht="27">
      <c r="A103" s="55" t="s">
        <v>122</v>
      </c>
      <c r="B103" s="56" t="s">
        <v>97</v>
      </c>
      <c r="C103" s="55" t="s">
        <v>193</v>
      </c>
      <c r="D103" s="57" t="s">
        <v>290</v>
      </c>
      <c r="E103" s="55" t="s">
        <v>41</v>
      </c>
      <c r="F103" s="105">
        <f>WORKDAY(I102,D$6)</f>
        <v>44557</v>
      </c>
      <c r="G103" s="105">
        <v>44545</v>
      </c>
      <c r="H103" s="105">
        <f t="shared" si="0"/>
        <v>44559</v>
      </c>
      <c r="I103" s="105">
        <v>44551</v>
      </c>
      <c r="J103" s="55" t="s">
        <v>233</v>
      </c>
      <c r="K103" s="106">
        <f t="shared" ca="1" si="1"/>
        <v>-7</v>
      </c>
      <c r="L103" s="110" t="s">
        <v>572</v>
      </c>
    </row>
    <row r="104" spans="1:12" s="107" customFormat="1" ht="27">
      <c r="A104" s="55" t="s">
        <v>122</v>
      </c>
      <c r="B104" s="56" t="s">
        <v>106</v>
      </c>
      <c r="C104" s="55" t="s">
        <v>193</v>
      </c>
      <c r="D104" s="57" t="s">
        <v>290</v>
      </c>
      <c r="E104" s="55" t="s">
        <v>239</v>
      </c>
      <c r="F104" s="105">
        <f>WORKDAY(I103,D$6)</f>
        <v>44565</v>
      </c>
      <c r="G104" s="105">
        <v>44568</v>
      </c>
      <c r="H104" s="105">
        <f t="shared" si="0"/>
        <v>44582</v>
      </c>
      <c r="I104" s="105">
        <v>44571</v>
      </c>
      <c r="J104" s="55" t="s">
        <v>233</v>
      </c>
      <c r="K104" s="106">
        <f t="shared" ca="1" si="1"/>
        <v>-10</v>
      </c>
      <c r="L104" s="110" t="s">
        <v>590</v>
      </c>
    </row>
    <row r="105" spans="1:12" s="107" customFormat="1" ht="25.5">
      <c r="A105" s="55" t="s">
        <v>122</v>
      </c>
      <c r="B105" s="56" t="s">
        <v>241</v>
      </c>
      <c r="C105" s="55" t="s">
        <v>193</v>
      </c>
      <c r="D105" s="57" t="s">
        <v>290</v>
      </c>
      <c r="E105" s="55" t="s">
        <v>240</v>
      </c>
      <c r="F105" s="105" t="s">
        <v>98</v>
      </c>
      <c r="G105" s="105"/>
      <c r="H105" s="105" t="str">
        <f t="shared" si="0"/>
        <v/>
      </c>
      <c r="I105" s="105"/>
      <c r="J105" s="55"/>
      <c r="K105" s="106" t="e">
        <f t="shared" ref="K105" ca="1" si="11">IF($E105=0,"",IF(AND($G105=0,$H105=0,$I105=0),NETWORKDAYS($F105,TODAY()),IF(AND($H105&gt;0,$I105&gt;0),NETWORKDAYS($H105,$I105),IF($H105&gt;0,NETWORKDAYS($H105,TODAY()),""))))</f>
        <v>#VALUE!</v>
      </c>
      <c r="L105" s="110"/>
    </row>
    <row r="106" spans="1:12" s="107" customFormat="1" ht="27">
      <c r="A106" s="55" t="s">
        <v>291</v>
      </c>
      <c r="B106" s="56" t="s">
        <v>18</v>
      </c>
      <c r="C106" s="55" t="s">
        <v>416</v>
      </c>
      <c r="D106" s="57" t="s">
        <v>292</v>
      </c>
      <c r="E106" s="55" t="s">
        <v>41</v>
      </c>
      <c r="F106" s="104">
        <v>44417</v>
      </c>
      <c r="G106" s="105">
        <v>44420</v>
      </c>
      <c r="H106" s="105">
        <f t="shared" si="0"/>
        <v>44434</v>
      </c>
      <c r="I106" s="105">
        <v>44438</v>
      </c>
      <c r="J106" s="55" t="s">
        <v>235</v>
      </c>
      <c r="K106" s="106">
        <f t="shared" ca="1" si="1"/>
        <v>3</v>
      </c>
      <c r="L106" s="110" t="s">
        <v>113</v>
      </c>
    </row>
    <row r="107" spans="1:12" s="107" customFormat="1" ht="27">
      <c r="A107" s="55" t="s">
        <v>291</v>
      </c>
      <c r="B107" s="56" t="s">
        <v>97</v>
      </c>
      <c r="C107" s="55" t="s">
        <v>416</v>
      </c>
      <c r="D107" s="57" t="s">
        <v>524</v>
      </c>
      <c r="E107" s="55" t="s">
        <v>41</v>
      </c>
      <c r="F107" s="105">
        <f>WORKDAY(I106,D$6)</f>
        <v>44452</v>
      </c>
      <c r="G107" s="105">
        <v>44504</v>
      </c>
      <c r="H107" s="105">
        <f t="shared" si="0"/>
        <v>44518</v>
      </c>
      <c r="I107" s="105">
        <v>44524</v>
      </c>
      <c r="J107" s="55" t="s">
        <v>234</v>
      </c>
      <c r="K107" s="106">
        <f t="shared" ca="1" si="1"/>
        <v>5</v>
      </c>
      <c r="L107" s="110" t="s">
        <v>526</v>
      </c>
    </row>
    <row r="108" spans="1:12" s="107" customFormat="1" ht="27">
      <c r="A108" s="55" t="s">
        <v>291</v>
      </c>
      <c r="B108" s="56" t="s">
        <v>106</v>
      </c>
      <c r="C108" s="55" t="s">
        <v>416</v>
      </c>
      <c r="D108" s="57" t="s">
        <v>524</v>
      </c>
      <c r="E108" s="55" t="s">
        <v>239</v>
      </c>
      <c r="F108" s="105">
        <f>WORKDAY(I107,D$6)</f>
        <v>44538</v>
      </c>
      <c r="G108" s="105">
        <v>44539</v>
      </c>
      <c r="H108" s="105">
        <f t="shared" si="0"/>
        <v>44553</v>
      </c>
      <c r="I108" s="105">
        <v>44565</v>
      </c>
      <c r="J108" s="55" t="s">
        <v>234</v>
      </c>
      <c r="K108" s="106">
        <f t="shared" ca="1" si="1"/>
        <v>9</v>
      </c>
      <c r="L108" s="110" t="s">
        <v>562</v>
      </c>
    </row>
    <row r="109" spans="1:12" s="107" customFormat="1" ht="25.5">
      <c r="A109" s="55" t="s">
        <v>291</v>
      </c>
      <c r="B109" s="56" t="s">
        <v>241</v>
      </c>
      <c r="C109" s="55" t="s">
        <v>416</v>
      </c>
      <c r="D109" s="57" t="s">
        <v>524</v>
      </c>
      <c r="E109" s="55" t="s">
        <v>239</v>
      </c>
      <c r="F109" s="105">
        <f>WORKDAY(I108,D$6)</f>
        <v>44579</v>
      </c>
      <c r="G109" s="105"/>
      <c r="H109" s="105" t="str">
        <f t="shared" si="0"/>
        <v/>
      </c>
      <c r="I109" s="105"/>
      <c r="J109" s="55"/>
      <c r="K109" s="106" t="e">
        <f t="shared" ref="K109" ca="1" si="12">IF($E109=0,"",IF(AND($G109=0,$H109=0,$I109=0),NETWORKDAYS($F109,TODAY()),IF(AND($H109&gt;0,$I109&gt;0),NETWORKDAYS($H109,$I109),IF($H109&gt;0,NETWORKDAYS($H109,TODAY()),""))))</f>
        <v>#VALUE!</v>
      </c>
      <c r="L109" s="110"/>
    </row>
    <row r="110" spans="1:12" s="107" customFormat="1" ht="25.5">
      <c r="A110" s="55" t="s">
        <v>293</v>
      </c>
      <c r="B110" s="56" t="s">
        <v>97</v>
      </c>
      <c r="C110" s="55" t="s">
        <v>411</v>
      </c>
      <c r="D110" s="57" t="s">
        <v>337</v>
      </c>
      <c r="E110" s="55" t="s">
        <v>41</v>
      </c>
      <c r="F110" s="105">
        <v>44580</v>
      </c>
      <c r="G110" s="105"/>
      <c r="H110" s="105" t="str">
        <f t="shared" si="0"/>
        <v/>
      </c>
      <c r="I110" s="105"/>
      <c r="J110" s="55"/>
      <c r="K110" s="106" t="e">
        <f t="shared" ca="1" si="1"/>
        <v>#VALUE!</v>
      </c>
      <c r="L110" s="110"/>
    </row>
    <row r="111" spans="1:12" s="107" customFormat="1" ht="25.5">
      <c r="A111" s="55" t="s">
        <v>295</v>
      </c>
      <c r="B111" s="56" t="s">
        <v>97</v>
      </c>
      <c r="C111" s="55" t="s">
        <v>297</v>
      </c>
      <c r="D111" s="57" t="s">
        <v>338</v>
      </c>
      <c r="E111" s="55" t="s">
        <v>41</v>
      </c>
      <c r="F111" s="105">
        <v>44580</v>
      </c>
      <c r="G111" s="105"/>
      <c r="H111" s="105" t="str">
        <f t="shared" si="0"/>
        <v/>
      </c>
      <c r="I111" s="105"/>
      <c r="J111" s="55"/>
      <c r="K111" s="106" t="e">
        <f t="shared" ca="1" si="1"/>
        <v>#VALUE!</v>
      </c>
      <c r="L111" s="110"/>
    </row>
    <row r="112" spans="1:12" s="107" customFormat="1" ht="27">
      <c r="A112" s="55" t="s">
        <v>298</v>
      </c>
      <c r="B112" s="56" t="s">
        <v>18</v>
      </c>
      <c r="C112" s="55" t="s">
        <v>415</v>
      </c>
      <c r="D112" s="57" t="s">
        <v>299</v>
      </c>
      <c r="E112" s="55" t="s">
        <v>41</v>
      </c>
      <c r="F112" s="104">
        <v>44431</v>
      </c>
      <c r="G112" s="105">
        <v>44518</v>
      </c>
      <c r="H112" s="105">
        <f t="shared" si="0"/>
        <v>44532</v>
      </c>
      <c r="I112" s="105">
        <v>44546</v>
      </c>
      <c r="J112" s="55" t="s">
        <v>235</v>
      </c>
      <c r="K112" s="106">
        <f t="shared" ca="1" si="1"/>
        <v>11</v>
      </c>
      <c r="L112" s="110" t="s">
        <v>546</v>
      </c>
    </row>
    <row r="113" spans="1:12" s="107" customFormat="1" ht="27">
      <c r="A113" s="55" t="s">
        <v>298</v>
      </c>
      <c r="B113" s="56" t="s">
        <v>97</v>
      </c>
      <c r="C113" s="55" t="s">
        <v>415</v>
      </c>
      <c r="D113" s="57" t="s">
        <v>299</v>
      </c>
      <c r="E113" s="55" t="s">
        <v>41</v>
      </c>
      <c r="F113" s="105">
        <f>WORKDAY(I112,D$6)</f>
        <v>44560</v>
      </c>
      <c r="G113" s="105">
        <v>44546</v>
      </c>
      <c r="H113" s="105">
        <f t="shared" si="0"/>
        <v>44560</v>
      </c>
      <c r="I113" s="105">
        <v>44551</v>
      </c>
      <c r="J113" s="55" t="s">
        <v>233</v>
      </c>
      <c r="K113" s="106">
        <f t="shared" ca="1" si="1"/>
        <v>-8</v>
      </c>
      <c r="L113" s="110" t="s">
        <v>574</v>
      </c>
    </row>
    <row r="114" spans="1:12" s="107" customFormat="1" ht="25.5">
      <c r="A114" s="55" t="s">
        <v>298</v>
      </c>
      <c r="B114" s="56" t="s">
        <v>106</v>
      </c>
      <c r="C114" s="55" t="s">
        <v>415</v>
      </c>
      <c r="D114" s="57" t="s">
        <v>299</v>
      </c>
      <c r="E114" s="55" t="s">
        <v>41</v>
      </c>
      <c r="F114" s="105">
        <f>WORKDAY(I113,D$6)</f>
        <v>44565</v>
      </c>
      <c r="G114" s="105">
        <v>44568</v>
      </c>
      <c r="H114" s="105">
        <f t="shared" si="0"/>
        <v>44582</v>
      </c>
      <c r="I114" s="105"/>
      <c r="J114" s="55"/>
      <c r="K114" s="106">
        <f t="shared" ref="K114" ca="1" si="13">IF($E114=0,"",IF(AND($G114=0,$H114=0,$I114=0),NETWORKDAYS($F114,TODAY()),IF(AND($H114&gt;0,$I114&gt;0),NETWORKDAYS($H114,$I114),IF($H114&gt;0,NETWORKDAYS($H114,TODAY()),""))))</f>
        <v>-6</v>
      </c>
      <c r="L114" s="110" t="s">
        <v>588</v>
      </c>
    </row>
    <row r="115" spans="1:12" s="107" customFormat="1" ht="13.5">
      <c r="A115" s="55" t="s">
        <v>300</v>
      </c>
      <c r="B115" s="56" t="s">
        <v>18</v>
      </c>
      <c r="C115" s="55" t="s">
        <v>413</v>
      </c>
      <c r="D115" s="92" t="s">
        <v>301</v>
      </c>
      <c r="E115" s="55" t="s">
        <v>41</v>
      </c>
      <c r="F115" s="104">
        <v>44431</v>
      </c>
      <c r="G115" s="105">
        <v>44516</v>
      </c>
      <c r="H115" s="105">
        <f t="shared" si="0"/>
        <v>44530</v>
      </c>
      <c r="I115" s="105">
        <v>44543</v>
      </c>
      <c r="J115" s="55" t="s">
        <v>235</v>
      </c>
      <c r="K115" s="106">
        <f t="shared" ca="1" si="1"/>
        <v>10</v>
      </c>
      <c r="L115" s="110" t="s">
        <v>542</v>
      </c>
    </row>
    <row r="116" spans="1:12" s="107" customFormat="1" ht="13.5">
      <c r="A116" s="55" t="s">
        <v>300</v>
      </c>
      <c r="B116" s="56" t="s">
        <v>97</v>
      </c>
      <c r="C116" s="55" t="s">
        <v>413</v>
      </c>
      <c r="D116" s="92" t="s">
        <v>301</v>
      </c>
      <c r="E116" s="55" t="s">
        <v>41</v>
      </c>
      <c r="F116" s="105">
        <v>44592</v>
      </c>
      <c r="G116" s="105">
        <v>44545</v>
      </c>
      <c r="H116" s="105">
        <f t="shared" si="0"/>
        <v>44559</v>
      </c>
      <c r="I116" s="105">
        <v>44551</v>
      </c>
      <c r="J116" s="55" t="s">
        <v>233</v>
      </c>
      <c r="K116" s="106">
        <f t="shared" ca="1" si="1"/>
        <v>-7</v>
      </c>
      <c r="L116" s="110" t="s">
        <v>572</v>
      </c>
    </row>
    <row r="117" spans="1:12" s="107" customFormat="1" ht="13.5">
      <c r="A117" s="55" t="s">
        <v>300</v>
      </c>
      <c r="B117" s="56" t="s">
        <v>106</v>
      </c>
      <c r="C117" s="55" t="s">
        <v>413</v>
      </c>
      <c r="D117" s="92" t="s">
        <v>301</v>
      </c>
      <c r="E117" s="55" t="s">
        <v>239</v>
      </c>
      <c r="F117" s="105">
        <v>44592</v>
      </c>
      <c r="G117" s="105">
        <v>44568</v>
      </c>
      <c r="H117" s="105">
        <f t="shared" si="0"/>
        <v>44582</v>
      </c>
      <c r="I117" s="105">
        <v>44571</v>
      </c>
      <c r="J117" s="55" t="s">
        <v>233</v>
      </c>
      <c r="K117" s="106">
        <f t="shared" ref="K117:K118" ca="1" si="14">IF($E117=0,"",IF(AND($G117=0,$H117=0,$I117=0),NETWORKDAYS($F117,TODAY()),IF(AND($H117&gt;0,$I117&gt;0),NETWORKDAYS($H117,$I117),IF($H117&gt;0,NETWORKDAYS($H117,TODAY()),""))))</f>
        <v>-10</v>
      </c>
      <c r="L117" s="110" t="s">
        <v>590</v>
      </c>
    </row>
    <row r="118" spans="1:12" s="107" customFormat="1" ht="13.5">
      <c r="A118" s="55" t="s">
        <v>300</v>
      </c>
      <c r="B118" s="56" t="s">
        <v>241</v>
      </c>
      <c r="C118" s="55" t="s">
        <v>413</v>
      </c>
      <c r="D118" s="92" t="s">
        <v>301</v>
      </c>
      <c r="E118" s="55" t="s">
        <v>240</v>
      </c>
      <c r="F118" s="105" t="s">
        <v>98</v>
      </c>
      <c r="G118" s="105"/>
      <c r="H118" s="105" t="str">
        <f t="shared" si="0"/>
        <v/>
      </c>
      <c r="I118" s="105"/>
      <c r="J118" s="55"/>
      <c r="K118" s="106" t="e">
        <f t="shared" ca="1" si="14"/>
        <v>#VALUE!</v>
      </c>
      <c r="L118" s="110"/>
    </row>
    <row r="119" spans="1:12" s="107" customFormat="1" ht="27">
      <c r="A119" s="55" t="s">
        <v>302</v>
      </c>
      <c r="B119" s="56" t="s">
        <v>18</v>
      </c>
      <c r="C119" s="55" t="s">
        <v>414</v>
      </c>
      <c r="D119" s="57" t="s">
        <v>541</v>
      </c>
      <c r="E119" s="55" t="s">
        <v>41</v>
      </c>
      <c r="F119" s="104">
        <v>44431</v>
      </c>
      <c r="G119" s="105">
        <v>44516</v>
      </c>
      <c r="H119" s="105">
        <f t="shared" si="0"/>
        <v>44530</v>
      </c>
      <c r="I119" s="105">
        <v>44543</v>
      </c>
      <c r="J119" s="55" t="s">
        <v>235</v>
      </c>
      <c r="K119" s="106">
        <f t="shared" ca="1" si="1"/>
        <v>10</v>
      </c>
      <c r="L119" s="110" t="s">
        <v>542</v>
      </c>
    </row>
    <row r="120" spans="1:12" s="107" customFormat="1" ht="27">
      <c r="A120" s="55" t="s">
        <v>302</v>
      </c>
      <c r="B120" s="56" t="s">
        <v>97</v>
      </c>
      <c r="C120" s="55" t="s">
        <v>414</v>
      </c>
      <c r="D120" s="57" t="s">
        <v>541</v>
      </c>
      <c r="E120" s="55" t="s">
        <v>41</v>
      </c>
      <c r="F120" s="105">
        <v>44592</v>
      </c>
      <c r="G120" s="105">
        <v>44545</v>
      </c>
      <c r="H120" s="105">
        <f t="shared" si="0"/>
        <v>44559</v>
      </c>
      <c r="I120" s="105">
        <v>44916</v>
      </c>
      <c r="J120" s="55" t="s">
        <v>233</v>
      </c>
      <c r="K120" s="106">
        <f t="shared" ca="1" si="1"/>
        <v>256</v>
      </c>
      <c r="L120" s="110" t="s">
        <v>572</v>
      </c>
    </row>
    <row r="121" spans="1:12" s="107" customFormat="1" ht="27">
      <c r="A121" s="55" t="s">
        <v>302</v>
      </c>
      <c r="B121" s="56" t="s">
        <v>106</v>
      </c>
      <c r="C121" s="55" t="s">
        <v>414</v>
      </c>
      <c r="D121" s="57" t="s">
        <v>541</v>
      </c>
      <c r="E121" s="55" t="s">
        <v>239</v>
      </c>
      <c r="F121" s="105">
        <v>44592</v>
      </c>
      <c r="G121" s="105">
        <v>44568</v>
      </c>
      <c r="H121" s="105">
        <f t="shared" si="0"/>
        <v>44582</v>
      </c>
      <c r="I121" s="105">
        <v>44571</v>
      </c>
      <c r="J121" s="55" t="s">
        <v>233</v>
      </c>
      <c r="K121" s="106">
        <f t="shared" ref="K121:K122" ca="1" si="15">IF($E121=0,"",IF(AND($G121=0,$H121=0,$I121=0),NETWORKDAYS($F121,TODAY()),IF(AND($H121&gt;0,$I121&gt;0),NETWORKDAYS($H121,$I121),IF($H121&gt;0,NETWORKDAYS($H121,TODAY()),""))))</f>
        <v>-10</v>
      </c>
      <c r="L121" s="110" t="s">
        <v>590</v>
      </c>
    </row>
    <row r="122" spans="1:12" s="107" customFormat="1" ht="25.5">
      <c r="A122" s="55" t="s">
        <v>302</v>
      </c>
      <c r="B122" s="56" t="s">
        <v>241</v>
      </c>
      <c r="C122" s="55" t="s">
        <v>414</v>
      </c>
      <c r="D122" s="57" t="s">
        <v>541</v>
      </c>
      <c r="E122" s="55" t="s">
        <v>240</v>
      </c>
      <c r="F122" s="105" t="s">
        <v>98</v>
      </c>
      <c r="G122" s="105"/>
      <c r="H122" s="105" t="str">
        <f t="shared" si="0"/>
        <v/>
      </c>
      <c r="I122" s="105"/>
      <c r="J122" s="55"/>
      <c r="K122" s="106" t="e">
        <f t="shared" ca="1" si="15"/>
        <v>#VALUE!</v>
      </c>
      <c r="L122" s="110"/>
    </row>
    <row r="123" spans="1:12" s="115" customFormat="1" ht="13.5">
      <c r="A123" s="55" t="s">
        <v>30</v>
      </c>
      <c r="B123" s="56" t="s">
        <v>18</v>
      </c>
      <c r="C123" s="55" t="s">
        <v>212</v>
      </c>
      <c r="D123" s="92" t="s">
        <v>140</v>
      </c>
      <c r="E123" s="55" t="s">
        <v>41</v>
      </c>
      <c r="F123" s="104">
        <v>44152</v>
      </c>
      <c r="G123" s="105">
        <v>44154</v>
      </c>
      <c r="H123" s="105">
        <f t="shared" si="0"/>
        <v>44168</v>
      </c>
      <c r="I123" s="105">
        <v>44327</v>
      </c>
      <c r="J123" s="55" t="s">
        <v>235</v>
      </c>
      <c r="K123" s="109">
        <f t="shared" ca="1" si="1"/>
        <v>114</v>
      </c>
      <c r="L123" s="110" t="s">
        <v>102</v>
      </c>
    </row>
    <row r="124" spans="1:12" s="107" customFormat="1" ht="13.5">
      <c r="A124" s="55" t="s">
        <v>305</v>
      </c>
      <c r="B124" s="56" t="s">
        <v>97</v>
      </c>
      <c r="C124" s="55" t="s">
        <v>212</v>
      </c>
      <c r="D124" s="92" t="s">
        <v>476</v>
      </c>
      <c r="E124" s="55" t="s">
        <v>41</v>
      </c>
      <c r="F124" s="105">
        <v>44434</v>
      </c>
      <c r="G124" s="105">
        <v>44460</v>
      </c>
      <c r="H124" s="105">
        <f t="shared" si="0"/>
        <v>44474</v>
      </c>
      <c r="I124" s="105">
        <v>44481</v>
      </c>
      <c r="J124" s="55" t="s">
        <v>235</v>
      </c>
      <c r="K124" s="106">
        <f t="shared" ca="1" si="1"/>
        <v>6</v>
      </c>
      <c r="L124" s="114" t="s">
        <v>470</v>
      </c>
    </row>
    <row r="125" spans="1:12" s="107" customFormat="1" ht="13.5">
      <c r="A125" s="55" t="s">
        <v>305</v>
      </c>
      <c r="B125" s="56" t="s">
        <v>106</v>
      </c>
      <c r="C125" s="55" t="s">
        <v>212</v>
      </c>
      <c r="D125" s="92" t="s">
        <v>476</v>
      </c>
      <c r="E125" s="55" t="s">
        <v>41</v>
      </c>
      <c r="F125" s="105">
        <f>WORKDAY(I124,D$6)</f>
        <v>44495</v>
      </c>
      <c r="G125" s="105">
        <v>44496</v>
      </c>
      <c r="H125" s="105">
        <f t="shared" si="0"/>
        <v>44510</v>
      </c>
      <c r="I125" s="105">
        <v>44515</v>
      </c>
      <c r="J125" s="55" t="s">
        <v>235</v>
      </c>
      <c r="K125" s="106">
        <f t="shared" ca="1" si="1"/>
        <v>4</v>
      </c>
      <c r="L125" s="114" t="s">
        <v>517</v>
      </c>
    </row>
    <row r="126" spans="1:12" s="107" customFormat="1" ht="13.5">
      <c r="A126" s="55" t="s">
        <v>305</v>
      </c>
      <c r="B126" s="56" t="s">
        <v>241</v>
      </c>
      <c r="C126" s="55" t="s">
        <v>212</v>
      </c>
      <c r="D126" s="92" t="s">
        <v>476</v>
      </c>
      <c r="E126" s="55" t="s">
        <v>41</v>
      </c>
      <c r="F126" s="105">
        <f>WORKDAY(I125,D$6)</f>
        <v>44529</v>
      </c>
      <c r="G126" s="105">
        <v>44519</v>
      </c>
      <c r="H126" s="105">
        <f t="shared" si="0"/>
        <v>44533</v>
      </c>
      <c r="I126" s="105">
        <v>44543</v>
      </c>
      <c r="J126" s="55" t="s">
        <v>235</v>
      </c>
      <c r="K126" s="106">
        <f t="shared" ca="1" si="1"/>
        <v>7</v>
      </c>
      <c r="L126" s="114" t="s">
        <v>547</v>
      </c>
    </row>
    <row r="127" spans="1:12" s="107" customFormat="1" ht="13.5">
      <c r="A127" s="55" t="s">
        <v>305</v>
      </c>
      <c r="B127" s="56" t="s">
        <v>457</v>
      </c>
      <c r="C127" s="55" t="s">
        <v>212</v>
      </c>
      <c r="D127" s="92" t="s">
        <v>476</v>
      </c>
      <c r="E127" s="55" t="s">
        <v>41</v>
      </c>
      <c r="F127" s="105">
        <f>WORKDAY(I126,D$6)</f>
        <v>44557</v>
      </c>
      <c r="G127" s="105">
        <v>44566</v>
      </c>
      <c r="H127" s="105">
        <f t="shared" si="0"/>
        <v>44580</v>
      </c>
      <c r="I127" s="105"/>
      <c r="J127" s="55"/>
      <c r="K127" s="106">
        <f t="shared" ca="1" si="1"/>
        <v>-4</v>
      </c>
      <c r="L127" s="114" t="s">
        <v>580</v>
      </c>
    </row>
    <row r="128" spans="1:12" s="107" customFormat="1" ht="27">
      <c r="A128" s="55" t="s">
        <v>306</v>
      </c>
      <c r="B128" s="56" t="s">
        <v>97</v>
      </c>
      <c r="C128" s="55" t="s">
        <v>431</v>
      </c>
      <c r="D128" s="57" t="s">
        <v>477</v>
      </c>
      <c r="E128" s="55" t="s">
        <v>41</v>
      </c>
      <c r="F128" s="105">
        <v>44434</v>
      </c>
      <c r="G128" s="105">
        <v>44460</v>
      </c>
      <c r="H128" s="105">
        <f t="shared" si="0"/>
        <v>44474</v>
      </c>
      <c r="I128" s="105">
        <v>44481</v>
      </c>
      <c r="J128" s="55" t="s">
        <v>235</v>
      </c>
      <c r="K128" s="106">
        <f t="shared" ca="1" si="1"/>
        <v>6</v>
      </c>
      <c r="L128" s="114" t="s">
        <v>470</v>
      </c>
    </row>
    <row r="129" spans="1:14" s="107" customFormat="1" ht="27">
      <c r="A129" s="55" t="s">
        <v>306</v>
      </c>
      <c r="B129" s="56" t="s">
        <v>106</v>
      </c>
      <c r="C129" s="55" t="s">
        <v>431</v>
      </c>
      <c r="D129" s="57" t="s">
        <v>516</v>
      </c>
      <c r="E129" s="55" t="s">
        <v>41</v>
      </c>
      <c r="F129" s="105">
        <f>WORKDAY(I128,D$6)</f>
        <v>44495</v>
      </c>
      <c r="G129" s="105">
        <v>44496</v>
      </c>
      <c r="H129" s="105">
        <f t="shared" si="0"/>
        <v>44510</v>
      </c>
      <c r="I129" s="105">
        <v>44515</v>
      </c>
      <c r="J129" s="55" t="s">
        <v>235</v>
      </c>
      <c r="K129" s="106">
        <f t="shared" ca="1" si="1"/>
        <v>4</v>
      </c>
      <c r="L129" s="114" t="s">
        <v>517</v>
      </c>
    </row>
    <row r="130" spans="1:14" s="107" customFormat="1" ht="27">
      <c r="A130" s="55" t="s">
        <v>306</v>
      </c>
      <c r="B130" s="56" t="s">
        <v>241</v>
      </c>
      <c r="C130" s="55" t="s">
        <v>431</v>
      </c>
      <c r="D130" s="57" t="s">
        <v>516</v>
      </c>
      <c r="E130" s="55" t="s">
        <v>41</v>
      </c>
      <c r="F130" s="105">
        <f>WORKDAY(I129,D$6)</f>
        <v>44529</v>
      </c>
      <c r="G130" s="105">
        <v>44519</v>
      </c>
      <c r="H130" s="105">
        <f t="shared" si="0"/>
        <v>44533</v>
      </c>
      <c r="I130" s="105">
        <v>44543</v>
      </c>
      <c r="J130" s="55" t="s">
        <v>235</v>
      </c>
      <c r="K130" s="106">
        <f t="shared" ca="1" si="1"/>
        <v>7</v>
      </c>
      <c r="L130" s="114" t="s">
        <v>547</v>
      </c>
    </row>
    <row r="131" spans="1:14" s="107" customFormat="1" ht="25.5">
      <c r="A131" s="55" t="s">
        <v>306</v>
      </c>
      <c r="B131" s="56" t="s">
        <v>457</v>
      </c>
      <c r="C131" s="55" t="s">
        <v>431</v>
      </c>
      <c r="D131" s="57" t="s">
        <v>516</v>
      </c>
      <c r="E131" s="55" t="s">
        <v>41</v>
      </c>
      <c r="F131" s="105">
        <f>WORKDAY(I130,D$6)</f>
        <v>44557</v>
      </c>
      <c r="G131" s="105">
        <v>44566</v>
      </c>
      <c r="H131" s="105">
        <f t="shared" si="0"/>
        <v>44580</v>
      </c>
      <c r="I131" s="105"/>
      <c r="J131" s="55"/>
      <c r="K131" s="106">
        <f t="shared" ca="1" si="1"/>
        <v>-4</v>
      </c>
      <c r="L131" s="114" t="s">
        <v>580</v>
      </c>
    </row>
    <row r="132" spans="1:14" s="115" customFormat="1" ht="13.5">
      <c r="A132" s="55" t="s">
        <v>128</v>
      </c>
      <c r="B132" s="56" t="s">
        <v>18</v>
      </c>
      <c r="C132" s="55" t="s">
        <v>245</v>
      </c>
      <c r="D132" s="92" t="s">
        <v>141</v>
      </c>
      <c r="E132" s="55" t="s">
        <v>42</v>
      </c>
      <c r="F132" s="105">
        <v>44607</v>
      </c>
      <c r="G132" s="105"/>
      <c r="H132" s="105"/>
      <c r="I132" s="105"/>
      <c r="J132" s="55"/>
      <c r="K132" s="109">
        <v>49</v>
      </c>
      <c r="L132" s="110"/>
    </row>
    <row r="133" spans="1:14" s="115" customFormat="1" ht="13.5">
      <c r="A133" s="55" t="s">
        <v>31</v>
      </c>
      <c r="B133" s="56" t="s">
        <v>18</v>
      </c>
      <c r="C133" s="55" t="s">
        <v>182</v>
      </c>
      <c r="D133" s="92" t="s">
        <v>148</v>
      </c>
      <c r="E133" s="55" t="s">
        <v>41</v>
      </c>
      <c r="F133" s="105">
        <v>44531</v>
      </c>
      <c r="G133" s="105">
        <v>44512</v>
      </c>
      <c r="H133" s="105">
        <f t="shared" si="0"/>
        <v>44526</v>
      </c>
      <c r="I133" s="105">
        <v>44544</v>
      </c>
      <c r="J133" s="55" t="s">
        <v>235</v>
      </c>
      <c r="K133" s="109">
        <v>49</v>
      </c>
      <c r="L133" s="110" t="s">
        <v>535</v>
      </c>
    </row>
    <row r="134" spans="1:14" s="115" customFormat="1" ht="13.5">
      <c r="A134" s="55" t="s">
        <v>31</v>
      </c>
      <c r="B134" s="56" t="s">
        <v>97</v>
      </c>
      <c r="C134" s="55" t="s">
        <v>182</v>
      </c>
      <c r="D134" s="92" t="s">
        <v>148</v>
      </c>
      <c r="E134" s="55" t="s">
        <v>41</v>
      </c>
      <c r="F134" s="105">
        <v>44589</v>
      </c>
      <c r="G134" s="105"/>
      <c r="H134" s="105" t="str">
        <f t="shared" si="0"/>
        <v/>
      </c>
      <c r="I134" s="105"/>
      <c r="J134" s="55"/>
      <c r="K134" s="109">
        <v>49</v>
      </c>
      <c r="L134" s="110"/>
    </row>
    <row r="135" spans="1:14" s="115" customFormat="1" ht="13.5">
      <c r="A135" s="55" t="s">
        <v>32</v>
      </c>
      <c r="B135" s="56" t="s">
        <v>18</v>
      </c>
      <c r="C135" s="55" t="s">
        <v>179</v>
      </c>
      <c r="D135" s="92" t="s">
        <v>142</v>
      </c>
      <c r="E135" s="55" t="s">
        <v>41</v>
      </c>
      <c r="F135" s="105">
        <v>44142</v>
      </c>
      <c r="G135" s="105">
        <v>44173</v>
      </c>
      <c r="H135" s="105">
        <f t="shared" si="0"/>
        <v>44187</v>
      </c>
      <c r="I135" s="105">
        <v>44361</v>
      </c>
      <c r="J135" s="55" t="s">
        <v>235</v>
      </c>
      <c r="K135" s="109">
        <f t="shared" ca="1" si="1"/>
        <v>125</v>
      </c>
      <c r="L135" s="110" t="s">
        <v>110</v>
      </c>
    </row>
    <row r="136" spans="1:14" s="115" customFormat="1" ht="13.5">
      <c r="A136" s="55" t="s">
        <v>32</v>
      </c>
      <c r="B136" s="56" t="s">
        <v>97</v>
      </c>
      <c r="C136" s="55" t="s">
        <v>179</v>
      </c>
      <c r="D136" s="92" t="s">
        <v>536</v>
      </c>
      <c r="E136" s="55" t="s">
        <v>41</v>
      </c>
      <c r="F136" s="105">
        <v>44530</v>
      </c>
      <c r="G136" s="105">
        <v>44512</v>
      </c>
      <c r="H136" s="105">
        <f t="shared" si="0"/>
        <v>44526</v>
      </c>
      <c r="I136" s="105">
        <v>44531</v>
      </c>
      <c r="J136" s="55" t="s">
        <v>236</v>
      </c>
      <c r="K136" s="109">
        <f t="shared" ca="1" si="1"/>
        <v>4</v>
      </c>
      <c r="L136" s="110" t="s">
        <v>535</v>
      </c>
    </row>
    <row r="137" spans="1:14" s="115" customFormat="1" ht="13.5">
      <c r="A137" s="55" t="s">
        <v>32</v>
      </c>
      <c r="B137" s="56" t="s">
        <v>106</v>
      </c>
      <c r="C137" s="55" t="s">
        <v>179</v>
      </c>
      <c r="D137" s="92" t="s">
        <v>536</v>
      </c>
      <c r="E137" s="55" t="s">
        <v>41</v>
      </c>
      <c r="F137" s="105">
        <v>44592</v>
      </c>
      <c r="G137" s="105"/>
      <c r="H137" s="105" t="str">
        <f t="shared" si="0"/>
        <v/>
      </c>
      <c r="I137" s="105"/>
      <c r="J137" s="55"/>
      <c r="K137" s="109" t="e">
        <f t="shared" ca="1" si="1"/>
        <v>#VALUE!</v>
      </c>
      <c r="L137" s="110"/>
    </row>
    <row r="138" spans="1:14" s="115" customFormat="1" ht="13.5">
      <c r="A138" s="55" t="s">
        <v>33</v>
      </c>
      <c r="B138" s="56" t="s">
        <v>18</v>
      </c>
      <c r="C138" s="55" t="s">
        <v>201</v>
      </c>
      <c r="D138" s="93" t="s">
        <v>77</v>
      </c>
      <c r="E138" s="55" t="s">
        <v>41</v>
      </c>
      <c r="F138" s="105">
        <v>44607</v>
      </c>
      <c r="G138" s="105"/>
      <c r="H138" s="105" t="str">
        <f t="shared" si="0"/>
        <v/>
      </c>
      <c r="I138" s="105"/>
      <c r="J138" s="55"/>
      <c r="K138" s="109" t="e">
        <f t="shared" ca="1" si="1"/>
        <v>#VALUE!</v>
      </c>
      <c r="L138" s="110"/>
    </row>
    <row r="139" spans="1:14" s="115" customFormat="1" ht="13.5">
      <c r="A139" s="55" t="s">
        <v>34</v>
      </c>
      <c r="B139" s="56" t="s">
        <v>18</v>
      </c>
      <c r="C139" s="55" t="s">
        <v>178</v>
      </c>
      <c r="D139" s="92" t="s">
        <v>143</v>
      </c>
      <c r="E139" s="55" t="s">
        <v>41</v>
      </c>
      <c r="F139" s="105">
        <v>44142</v>
      </c>
      <c r="G139" s="105">
        <v>44151</v>
      </c>
      <c r="H139" s="105">
        <f t="shared" si="0"/>
        <v>44165</v>
      </c>
      <c r="I139" s="105">
        <v>44368</v>
      </c>
      <c r="J139" s="55" t="s">
        <v>235</v>
      </c>
      <c r="K139" s="109">
        <f t="shared" ca="1" si="1"/>
        <v>146</v>
      </c>
      <c r="L139" s="110" t="s">
        <v>101</v>
      </c>
    </row>
    <row r="140" spans="1:14" s="115" customFormat="1" ht="13.5">
      <c r="A140" s="55" t="s">
        <v>34</v>
      </c>
      <c r="B140" s="56" t="s">
        <v>18</v>
      </c>
      <c r="C140" s="55" t="s">
        <v>178</v>
      </c>
      <c r="D140" s="92" t="s">
        <v>143</v>
      </c>
      <c r="E140" s="55" t="s">
        <v>402</v>
      </c>
      <c r="F140" s="105">
        <v>44142</v>
      </c>
      <c r="G140" s="105">
        <v>44369</v>
      </c>
      <c r="H140" s="105">
        <v>44372</v>
      </c>
      <c r="I140" s="105">
        <v>44515</v>
      </c>
      <c r="J140" s="55" t="s">
        <v>402</v>
      </c>
      <c r="K140" s="109">
        <f t="shared" ca="1" si="1"/>
        <v>102</v>
      </c>
      <c r="L140" s="110" t="s">
        <v>104</v>
      </c>
    </row>
    <row r="141" spans="1:14" s="115" customFormat="1" ht="13.5">
      <c r="A141" s="55" t="s">
        <v>34</v>
      </c>
      <c r="B141" s="56" t="s">
        <v>18</v>
      </c>
      <c r="C141" s="55" t="s">
        <v>178</v>
      </c>
      <c r="D141" s="92" t="s">
        <v>143</v>
      </c>
      <c r="E141" s="55" t="s">
        <v>402</v>
      </c>
      <c r="F141" s="105">
        <v>44142</v>
      </c>
      <c r="G141" s="105">
        <v>44474</v>
      </c>
      <c r="H141" s="105">
        <v>44476</v>
      </c>
      <c r="I141" s="105" t="s">
        <v>462</v>
      </c>
      <c r="J141" s="55" t="s">
        <v>402</v>
      </c>
      <c r="K141" s="109" t="e">
        <f t="shared" ca="1" si="1"/>
        <v>#VALUE!</v>
      </c>
      <c r="L141" s="114" t="s">
        <v>485</v>
      </c>
    </row>
    <row r="142" spans="1:14" s="115" customFormat="1" ht="13.5">
      <c r="A142" s="55" t="s">
        <v>34</v>
      </c>
      <c r="B142" s="56" t="s">
        <v>97</v>
      </c>
      <c r="C142" s="55" t="s">
        <v>178</v>
      </c>
      <c r="D142" s="92" t="s">
        <v>143</v>
      </c>
      <c r="E142" s="55" t="s">
        <v>41</v>
      </c>
      <c r="F142" s="105">
        <v>44407</v>
      </c>
      <c r="G142" s="105">
        <v>44516</v>
      </c>
      <c r="H142" s="105">
        <f t="shared" si="0"/>
        <v>44530</v>
      </c>
      <c r="I142" s="105">
        <v>44531</v>
      </c>
      <c r="J142" s="55" t="s">
        <v>233</v>
      </c>
      <c r="K142" s="109">
        <f t="shared" ca="1" si="1"/>
        <v>2</v>
      </c>
      <c r="L142" s="110" t="s">
        <v>542</v>
      </c>
      <c r="N142" s="107"/>
    </row>
    <row r="143" spans="1:14" s="115" customFormat="1" ht="13.5">
      <c r="A143" s="55" t="s">
        <v>35</v>
      </c>
      <c r="B143" s="56" t="s">
        <v>18</v>
      </c>
      <c r="C143" s="55" t="s">
        <v>183</v>
      </c>
      <c r="D143" s="92" t="s">
        <v>144</v>
      </c>
      <c r="E143" s="55" t="s">
        <v>41</v>
      </c>
      <c r="F143" s="105">
        <v>44142</v>
      </c>
      <c r="G143" s="105">
        <v>44172</v>
      </c>
      <c r="H143" s="105">
        <f t="shared" si="0"/>
        <v>44186</v>
      </c>
      <c r="I143" s="105">
        <v>44320</v>
      </c>
      <c r="J143" s="55" t="s">
        <v>235</v>
      </c>
      <c r="K143" s="109">
        <f t="shared" ca="1" si="1"/>
        <v>97</v>
      </c>
      <c r="L143" s="110" t="s">
        <v>108</v>
      </c>
    </row>
    <row r="144" spans="1:14" s="115" customFormat="1" ht="13.5">
      <c r="A144" s="55" t="s">
        <v>35</v>
      </c>
      <c r="B144" s="56" t="s">
        <v>97</v>
      </c>
      <c r="C144" s="55" t="s">
        <v>183</v>
      </c>
      <c r="D144" s="92" t="s">
        <v>144</v>
      </c>
      <c r="E144" s="55" t="s">
        <v>41</v>
      </c>
      <c r="F144" s="105">
        <v>44407</v>
      </c>
      <c r="G144" s="105">
        <v>44459</v>
      </c>
      <c r="H144" s="105">
        <f t="shared" si="0"/>
        <v>44473</v>
      </c>
      <c r="I144" s="105">
        <v>44487</v>
      </c>
      <c r="J144" s="55" t="s">
        <v>234</v>
      </c>
      <c r="K144" s="109">
        <f t="shared" ca="1" si="1"/>
        <v>11</v>
      </c>
      <c r="L144" s="114" t="s">
        <v>469</v>
      </c>
    </row>
    <row r="145" spans="1:12" s="115" customFormat="1" ht="13.5">
      <c r="A145" s="55" t="s">
        <v>35</v>
      </c>
      <c r="B145" s="56" t="s">
        <v>106</v>
      </c>
      <c r="C145" s="55" t="s">
        <v>183</v>
      </c>
      <c r="D145" s="92" t="s">
        <v>144</v>
      </c>
      <c r="E145" s="55" t="s">
        <v>239</v>
      </c>
      <c r="F145" s="105">
        <f>WORKDAY(I144,D$6)</f>
        <v>44501</v>
      </c>
      <c r="G145" s="105">
        <v>44498</v>
      </c>
      <c r="H145" s="105">
        <f t="shared" si="0"/>
        <v>44512</v>
      </c>
      <c r="I145" s="105">
        <v>44508</v>
      </c>
      <c r="J145" s="55" t="s">
        <v>234</v>
      </c>
      <c r="K145" s="109">
        <f t="shared" ca="1" si="1"/>
        <v>-5</v>
      </c>
      <c r="L145" s="114" t="s">
        <v>522</v>
      </c>
    </row>
    <row r="146" spans="1:12" s="115" customFormat="1" ht="13.5">
      <c r="A146" s="55" t="s">
        <v>35</v>
      </c>
      <c r="B146" s="56" t="s">
        <v>106</v>
      </c>
      <c r="C146" s="55" t="s">
        <v>183</v>
      </c>
      <c r="D146" s="92" t="s">
        <v>144</v>
      </c>
      <c r="E146" s="55" t="s">
        <v>402</v>
      </c>
      <c r="F146" s="105">
        <f>WORKDAY(I145,D$6)</f>
        <v>44522</v>
      </c>
      <c r="G146" s="105">
        <v>44509</v>
      </c>
      <c r="H146" s="105">
        <v>44512</v>
      </c>
      <c r="I146" s="105"/>
      <c r="J146" s="55"/>
      <c r="K146" s="109">
        <f t="shared" ca="1" si="1"/>
        <v>46</v>
      </c>
      <c r="L146" s="114" t="s">
        <v>531</v>
      </c>
    </row>
    <row r="147" spans="1:12" s="115" customFormat="1" ht="13.5">
      <c r="A147" s="55" t="s">
        <v>35</v>
      </c>
      <c r="B147" s="56" t="s">
        <v>241</v>
      </c>
      <c r="C147" s="55" t="s">
        <v>183</v>
      </c>
      <c r="D147" s="92" t="s">
        <v>144</v>
      </c>
      <c r="E147" s="55" t="s">
        <v>239</v>
      </c>
      <c r="F147" s="105">
        <f>WORKDAY(I145,D$6)</f>
        <v>44522</v>
      </c>
      <c r="G147" s="105"/>
      <c r="H147" s="105" t="str">
        <f t="shared" si="0"/>
        <v/>
      </c>
      <c r="I147" s="105"/>
      <c r="J147" s="55"/>
      <c r="K147" s="109" t="e">
        <f t="shared" ca="1" si="1"/>
        <v>#VALUE!</v>
      </c>
      <c r="L147" s="114"/>
    </row>
    <row r="148" spans="1:12" s="115" customFormat="1" ht="13.5">
      <c r="A148" s="55" t="s">
        <v>36</v>
      </c>
      <c r="B148" s="56" t="s">
        <v>18</v>
      </c>
      <c r="C148" s="55" t="s">
        <v>230</v>
      </c>
      <c r="D148" s="92" t="s">
        <v>441</v>
      </c>
      <c r="E148" s="55" t="s">
        <v>41</v>
      </c>
      <c r="F148" s="105">
        <v>44592</v>
      </c>
      <c r="G148" s="105"/>
      <c r="H148" s="105" t="str">
        <f t="shared" si="0"/>
        <v/>
      </c>
      <c r="I148" s="105"/>
      <c r="J148" s="55"/>
      <c r="K148" s="109" t="e">
        <f t="shared" ca="1" si="1"/>
        <v>#VALUE!</v>
      </c>
      <c r="L148" s="110"/>
    </row>
    <row r="149" spans="1:12" s="115" customFormat="1" ht="13.5">
      <c r="A149" s="55" t="s">
        <v>37</v>
      </c>
      <c r="B149" s="56" t="s">
        <v>18</v>
      </c>
      <c r="C149" s="55" t="s">
        <v>406</v>
      </c>
      <c r="D149" s="92" t="s">
        <v>145</v>
      </c>
      <c r="E149" s="55" t="s">
        <v>41</v>
      </c>
      <c r="F149" s="105" t="s">
        <v>98</v>
      </c>
      <c r="G149" s="105"/>
      <c r="H149" s="105" t="str">
        <f t="shared" si="0"/>
        <v/>
      </c>
      <c r="I149" s="105"/>
      <c r="J149" s="55"/>
      <c r="K149" s="109" t="e">
        <f t="shared" ca="1" si="1"/>
        <v>#VALUE!</v>
      </c>
      <c r="L149" s="110"/>
    </row>
    <row r="150" spans="1:12" s="107" customFormat="1" ht="13.5">
      <c r="A150" s="55" t="s">
        <v>309</v>
      </c>
      <c r="B150" s="56" t="s">
        <v>18</v>
      </c>
      <c r="C150" s="55" t="s">
        <v>219</v>
      </c>
      <c r="D150" s="92" t="s">
        <v>308</v>
      </c>
      <c r="E150" s="55" t="s">
        <v>41</v>
      </c>
      <c r="F150" s="105">
        <v>44464</v>
      </c>
      <c r="G150" s="105">
        <v>44519</v>
      </c>
      <c r="H150" s="105">
        <f t="shared" si="0"/>
        <v>44533</v>
      </c>
      <c r="I150" s="105">
        <v>44543</v>
      </c>
      <c r="J150" s="55" t="s">
        <v>235</v>
      </c>
      <c r="K150" s="106">
        <f t="shared" ca="1" si="1"/>
        <v>7</v>
      </c>
      <c r="L150" s="110" t="s">
        <v>548</v>
      </c>
    </row>
    <row r="151" spans="1:12" s="107" customFormat="1" ht="13.5">
      <c r="A151" s="55" t="s">
        <v>309</v>
      </c>
      <c r="B151" s="56" t="s">
        <v>97</v>
      </c>
      <c r="C151" s="55" t="s">
        <v>219</v>
      </c>
      <c r="D151" s="92" t="s">
        <v>308</v>
      </c>
      <c r="E151" s="55" t="s">
        <v>41</v>
      </c>
      <c r="F151" s="105">
        <f>WORKDAY(I150,D$6)</f>
        <v>44557</v>
      </c>
      <c r="G151" s="105">
        <v>44546</v>
      </c>
      <c r="H151" s="105">
        <f t="shared" si="0"/>
        <v>44560</v>
      </c>
      <c r="I151" s="105">
        <v>44565</v>
      </c>
      <c r="J151" s="55" t="s">
        <v>234</v>
      </c>
      <c r="K151" s="106">
        <f t="shared" ca="1" si="1"/>
        <v>4</v>
      </c>
      <c r="L151" s="110" t="s">
        <v>573</v>
      </c>
    </row>
    <row r="152" spans="1:12" s="107" customFormat="1" ht="13.5">
      <c r="A152" s="55" t="s">
        <v>309</v>
      </c>
      <c r="B152" s="56" t="s">
        <v>106</v>
      </c>
      <c r="C152" s="55" t="s">
        <v>219</v>
      </c>
      <c r="D152" s="92" t="s">
        <v>578</v>
      </c>
      <c r="E152" s="55" t="s">
        <v>239</v>
      </c>
      <c r="F152" s="105">
        <f>WORKDAY(I151,D$6)</f>
        <v>44579</v>
      </c>
      <c r="G152" s="105">
        <v>44566</v>
      </c>
      <c r="H152" s="105">
        <f t="shared" si="0"/>
        <v>44580</v>
      </c>
      <c r="I152" s="105">
        <v>44571</v>
      </c>
      <c r="J152" s="55" t="s">
        <v>234</v>
      </c>
      <c r="K152" s="106">
        <f t="shared" ref="K152:K153" ca="1" si="16">IF($E152=0,"",IF(AND($G152=0,$H152=0,$I152=0),NETWORKDAYS($F152,TODAY()),IF(AND($H152&gt;0,$I152&gt;0),NETWORKDAYS($H152,$I152),IF($H152&gt;0,NETWORKDAYS($H152,TODAY()),""))))</f>
        <v>-8</v>
      </c>
      <c r="L152" s="110" t="s">
        <v>579</v>
      </c>
    </row>
    <row r="153" spans="1:12" s="107" customFormat="1" ht="13.5">
      <c r="A153" s="55" t="s">
        <v>309</v>
      </c>
      <c r="B153" s="56" t="s">
        <v>241</v>
      </c>
      <c r="C153" s="55" t="s">
        <v>219</v>
      </c>
      <c r="D153" s="92" t="s">
        <v>578</v>
      </c>
      <c r="E153" s="55" t="s">
        <v>239</v>
      </c>
      <c r="F153" s="105">
        <f>WORKDAY(I152,D$6)</f>
        <v>44585</v>
      </c>
      <c r="G153" s="105"/>
      <c r="H153" s="105" t="str">
        <f t="shared" si="0"/>
        <v/>
      </c>
      <c r="I153" s="105"/>
      <c r="J153" s="55"/>
      <c r="K153" s="106" t="e">
        <f t="shared" ca="1" si="16"/>
        <v>#VALUE!</v>
      </c>
      <c r="L153" s="110"/>
    </row>
    <row r="154" spans="1:12" s="107" customFormat="1" ht="27">
      <c r="A154" s="55" t="s">
        <v>310</v>
      </c>
      <c r="B154" s="56" t="s">
        <v>18</v>
      </c>
      <c r="C154" s="55" t="s">
        <v>435</v>
      </c>
      <c r="D154" s="57" t="s">
        <v>311</v>
      </c>
      <c r="E154" s="55" t="s">
        <v>41</v>
      </c>
      <c r="F154" s="105">
        <v>44464</v>
      </c>
      <c r="G154" s="105">
        <v>44519</v>
      </c>
      <c r="H154" s="105">
        <f t="shared" si="0"/>
        <v>44533</v>
      </c>
      <c r="I154" s="105">
        <v>44543</v>
      </c>
      <c r="J154" s="55" t="s">
        <v>235</v>
      </c>
      <c r="K154" s="106">
        <f t="shared" ca="1" si="1"/>
        <v>7</v>
      </c>
      <c r="L154" s="110" t="s">
        <v>548</v>
      </c>
    </row>
    <row r="155" spans="1:12" s="107" customFormat="1" ht="27">
      <c r="A155" s="55" t="s">
        <v>310</v>
      </c>
      <c r="B155" s="56" t="s">
        <v>97</v>
      </c>
      <c r="C155" s="55" t="s">
        <v>435</v>
      </c>
      <c r="D155" s="57" t="s">
        <v>311</v>
      </c>
      <c r="E155" s="55" t="s">
        <v>41</v>
      </c>
      <c r="F155" s="105">
        <f>WORKDAY(I154,D$6)</f>
        <v>44557</v>
      </c>
      <c r="G155" s="105">
        <v>44546</v>
      </c>
      <c r="H155" s="105">
        <f t="shared" si="0"/>
        <v>44560</v>
      </c>
      <c r="I155" s="105">
        <v>44565</v>
      </c>
      <c r="J155" s="55" t="s">
        <v>234</v>
      </c>
      <c r="K155" s="106">
        <f t="shared" ca="1" si="1"/>
        <v>4</v>
      </c>
      <c r="L155" s="110" t="s">
        <v>573</v>
      </c>
    </row>
    <row r="156" spans="1:12" s="107" customFormat="1" ht="27">
      <c r="A156" s="55" t="s">
        <v>310</v>
      </c>
      <c r="B156" s="56" t="s">
        <v>106</v>
      </c>
      <c r="C156" s="55" t="s">
        <v>435</v>
      </c>
      <c r="D156" s="57" t="s">
        <v>311</v>
      </c>
      <c r="E156" s="55" t="s">
        <v>239</v>
      </c>
      <c r="F156" s="105">
        <f>WORKDAY(I155,D$6)</f>
        <v>44579</v>
      </c>
      <c r="G156" s="105">
        <v>44566</v>
      </c>
      <c r="H156" s="105">
        <f t="shared" si="0"/>
        <v>44580</v>
      </c>
      <c r="I156" s="105">
        <v>44571</v>
      </c>
      <c r="J156" s="55" t="s">
        <v>233</v>
      </c>
      <c r="K156" s="106">
        <f t="shared" ref="K156" ca="1" si="17">IF($E156=0,"",IF(AND($G156=0,$H156=0,$I156=0),NETWORKDAYS($F156,TODAY()),IF(AND($H156&gt;0,$I156&gt;0),NETWORKDAYS($H156,$I156),IF($H156&gt;0,NETWORKDAYS($H156,TODAY()),""))))</f>
        <v>-8</v>
      </c>
      <c r="L156" s="110" t="s">
        <v>579</v>
      </c>
    </row>
    <row r="157" spans="1:12" s="115" customFormat="1" ht="13.5">
      <c r="A157" s="55" t="s">
        <v>38</v>
      </c>
      <c r="B157" s="56" t="s">
        <v>18</v>
      </c>
      <c r="C157" s="55" t="s">
        <v>180</v>
      </c>
      <c r="D157" s="92" t="s">
        <v>146</v>
      </c>
      <c r="E157" s="55" t="s">
        <v>41</v>
      </c>
      <c r="F157" s="105">
        <v>44607</v>
      </c>
      <c r="G157" s="105"/>
      <c r="H157" s="105" t="str">
        <f t="shared" si="0"/>
        <v/>
      </c>
      <c r="I157" s="105"/>
      <c r="J157" s="55"/>
      <c r="K157" s="109" t="e">
        <f t="shared" ca="1" si="1"/>
        <v>#VALUE!</v>
      </c>
      <c r="L157" s="110"/>
    </row>
    <row r="158" spans="1:12" s="107" customFormat="1" ht="13.5">
      <c r="A158" s="55" t="s">
        <v>89</v>
      </c>
      <c r="B158" s="56" t="s">
        <v>18</v>
      </c>
      <c r="C158" s="55" t="s">
        <v>191</v>
      </c>
      <c r="D158" s="92" t="s">
        <v>389</v>
      </c>
      <c r="E158" s="55" t="s">
        <v>41</v>
      </c>
      <c r="F158" s="105">
        <v>44442</v>
      </c>
      <c r="G158" s="105">
        <v>44536</v>
      </c>
      <c r="H158" s="105">
        <f t="shared" si="0"/>
        <v>44550</v>
      </c>
      <c r="I158" s="105">
        <v>44546</v>
      </c>
      <c r="J158" s="55" t="s">
        <v>235</v>
      </c>
      <c r="K158" s="106">
        <f t="shared" ca="1" si="1"/>
        <v>-3</v>
      </c>
      <c r="L158" s="110" t="s">
        <v>558</v>
      </c>
    </row>
    <row r="159" spans="1:12" s="107" customFormat="1" ht="13.5">
      <c r="A159" s="55" t="s">
        <v>89</v>
      </c>
      <c r="B159" s="56" t="s">
        <v>97</v>
      </c>
      <c r="C159" s="55" t="s">
        <v>191</v>
      </c>
      <c r="D159" s="92" t="s">
        <v>389</v>
      </c>
      <c r="E159" s="55" t="s">
        <v>41</v>
      </c>
      <c r="F159" s="105">
        <v>44607</v>
      </c>
      <c r="G159" s="105"/>
      <c r="H159" s="105" t="str">
        <f t="shared" si="0"/>
        <v/>
      </c>
      <c r="I159" s="105"/>
      <c r="J159" s="55"/>
      <c r="K159" s="106" t="e">
        <f t="shared" ca="1" si="1"/>
        <v>#VALUE!</v>
      </c>
      <c r="L159" s="110"/>
    </row>
    <row r="160" spans="1:12" s="107" customFormat="1" ht="27">
      <c r="A160" s="55" t="s">
        <v>88</v>
      </c>
      <c r="B160" s="56" t="s">
        <v>18</v>
      </c>
      <c r="C160" s="55" t="s">
        <v>412</v>
      </c>
      <c r="D160" s="57" t="s">
        <v>449</v>
      </c>
      <c r="E160" s="55" t="s">
        <v>41</v>
      </c>
      <c r="F160" s="105">
        <v>44438</v>
      </c>
      <c r="G160" s="105">
        <v>44536</v>
      </c>
      <c r="H160" s="105">
        <f t="shared" si="0"/>
        <v>44550</v>
      </c>
      <c r="I160" s="105">
        <v>44546</v>
      </c>
      <c r="J160" s="55" t="s">
        <v>235</v>
      </c>
      <c r="K160" s="106">
        <f t="shared" ca="1" si="1"/>
        <v>-3</v>
      </c>
      <c r="L160" s="110" t="s">
        <v>558</v>
      </c>
    </row>
    <row r="161" spans="1:12" s="107" customFormat="1" ht="25.5">
      <c r="A161" s="55" t="s">
        <v>88</v>
      </c>
      <c r="B161" s="56" t="s">
        <v>97</v>
      </c>
      <c r="C161" s="55" t="s">
        <v>412</v>
      </c>
      <c r="D161" s="57" t="s">
        <v>449</v>
      </c>
      <c r="E161" s="55" t="s">
        <v>41</v>
      </c>
      <c r="F161" s="105">
        <v>44607</v>
      </c>
      <c r="G161" s="105"/>
      <c r="H161" s="105" t="str">
        <f t="shared" si="0"/>
        <v/>
      </c>
      <c r="I161" s="105"/>
      <c r="J161" s="55"/>
      <c r="K161" s="106" t="e">
        <f t="shared" ca="1" si="1"/>
        <v>#VALUE!</v>
      </c>
      <c r="L161" s="110"/>
    </row>
    <row r="162" spans="1:12" s="107" customFormat="1" ht="13.5">
      <c r="A162" s="55" t="s">
        <v>390</v>
      </c>
      <c r="B162" s="56" t="s">
        <v>18</v>
      </c>
      <c r="C162" s="55" t="s">
        <v>420</v>
      </c>
      <c r="D162" s="92" t="s">
        <v>392</v>
      </c>
      <c r="E162" s="55" t="s">
        <v>41</v>
      </c>
      <c r="F162" s="105">
        <v>44607</v>
      </c>
      <c r="G162" s="105"/>
      <c r="H162" s="105"/>
      <c r="I162" s="105"/>
      <c r="J162" s="55"/>
      <c r="K162" s="106">
        <f t="shared" ca="1" si="1"/>
        <v>-23</v>
      </c>
      <c r="L162" s="110"/>
    </row>
    <row r="163" spans="1:12" s="107" customFormat="1" ht="25.5">
      <c r="A163" s="55" t="s">
        <v>391</v>
      </c>
      <c r="B163" s="56" t="s">
        <v>18</v>
      </c>
      <c r="C163" s="55" t="s">
        <v>421</v>
      </c>
      <c r="D163" s="57" t="s">
        <v>397</v>
      </c>
      <c r="E163" s="55" t="s">
        <v>41</v>
      </c>
      <c r="F163" s="105">
        <v>44607</v>
      </c>
      <c r="G163" s="105"/>
      <c r="H163" s="105"/>
      <c r="I163" s="105"/>
      <c r="J163" s="55"/>
      <c r="K163" s="106">
        <f t="shared" ca="1" si="1"/>
        <v>-23</v>
      </c>
      <c r="L163" s="110"/>
    </row>
    <row r="164" spans="1:12" s="107" customFormat="1" ht="25.5">
      <c r="A164" s="55" t="s">
        <v>85</v>
      </c>
      <c r="B164" s="56" t="s">
        <v>18</v>
      </c>
      <c r="C164" s="55" t="s">
        <v>189</v>
      </c>
      <c r="D164" s="57" t="s">
        <v>393</v>
      </c>
      <c r="E164" s="55" t="s">
        <v>42</v>
      </c>
      <c r="F164" s="105">
        <v>44592</v>
      </c>
      <c r="G164" s="105"/>
      <c r="H164" s="105"/>
      <c r="I164" s="105"/>
      <c r="J164" s="55"/>
      <c r="K164" s="106">
        <f t="shared" ca="1" si="1"/>
        <v>-12</v>
      </c>
      <c r="L164" s="110"/>
    </row>
    <row r="165" spans="1:12" s="107" customFormat="1" ht="25.5">
      <c r="A165" s="55" t="s">
        <v>86</v>
      </c>
      <c r="B165" s="56" t="s">
        <v>18</v>
      </c>
      <c r="C165" s="55" t="s">
        <v>410</v>
      </c>
      <c r="D165" s="57" t="s">
        <v>398</v>
      </c>
      <c r="E165" s="55" t="s">
        <v>42</v>
      </c>
      <c r="F165" s="105">
        <v>44592</v>
      </c>
      <c r="G165" s="105"/>
      <c r="H165" s="105"/>
      <c r="I165" s="105"/>
      <c r="J165" s="55"/>
      <c r="K165" s="106">
        <f t="shared" ca="1" si="1"/>
        <v>-12</v>
      </c>
      <c r="L165" s="110"/>
    </row>
    <row r="166" spans="1:12" s="107" customFormat="1" ht="25.5">
      <c r="A166" s="55" t="s">
        <v>395</v>
      </c>
      <c r="B166" s="56" t="s">
        <v>18</v>
      </c>
      <c r="C166" s="55" t="s">
        <v>199</v>
      </c>
      <c r="D166" s="57" t="s">
        <v>394</v>
      </c>
      <c r="E166" s="55" t="s">
        <v>42</v>
      </c>
      <c r="F166" s="105">
        <v>44592</v>
      </c>
      <c r="G166" s="105"/>
      <c r="H166" s="105"/>
      <c r="I166" s="105"/>
      <c r="J166" s="55"/>
      <c r="K166" s="106">
        <f t="shared" ca="1" si="1"/>
        <v>-12</v>
      </c>
      <c r="L166" s="110"/>
    </row>
    <row r="167" spans="1:12" s="107" customFormat="1" ht="25.5">
      <c r="A167" s="55" t="s">
        <v>396</v>
      </c>
      <c r="B167" s="56" t="s">
        <v>18</v>
      </c>
      <c r="C167" s="55" t="s">
        <v>419</v>
      </c>
      <c r="D167" s="57" t="s">
        <v>399</v>
      </c>
      <c r="E167" s="55" t="s">
        <v>42</v>
      </c>
      <c r="F167" s="105">
        <v>44592</v>
      </c>
      <c r="G167" s="105"/>
      <c r="H167" s="105"/>
      <c r="I167" s="105"/>
      <c r="J167" s="55"/>
      <c r="K167" s="106">
        <f t="shared" ca="1" si="1"/>
        <v>-12</v>
      </c>
      <c r="L167" s="110"/>
    </row>
    <row r="168" spans="1:12" s="115" customFormat="1" ht="24.95" customHeight="1">
      <c r="A168" s="55" t="s">
        <v>39</v>
      </c>
      <c r="B168" s="56" t="s">
        <v>18</v>
      </c>
      <c r="C168" s="55" t="s">
        <v>184</v>
      </c>
      <c r="D168" s="92" t="s">
        <v>19</v>
      </c>
      <c r="E168" s="55" t="s">
        <v>42</v>
      </c>
      <c r="F168" s="105">
        <v>44142</v>
      </c>
      <c r="G168" s="105">
        <v>44151</v>
      </c>
      <c r="H168" s="105">
        <f t="shared" si="0"/>
        <v>44165</v>
      </c>
      <c r="I168" s="105">
        <v>44382</v>
      </c>
      <c r="J168" s="116" t="s">
        <v>233</v>
      </c>
      <c r="K168" s="109">
        <f t="shared" ca="1" si="1"/>
        <v>156</v>
      </c>
      <c r="L168" s="110" t="s">
        <v>101</v>
      </c>
    </row>
    <row r="169" spans="1:12" s="107" customFormat="1" ht="15">
      <c r="A169" s="55" t="s">
        <v>313</v>
      </c>
      <c r="B169" s="56" t="s">
        <v>18</v>
      </c>
      <c r="C169" s="108" t="s">
        <v>214</v>
      </c>
      <c r="D169" s="92" t="s">
        <v>312</v>
      </c>
      <c r="E169" s="55" t="s">
        <v>41</v>
      </c>
      <c r="F169" s="105">
        <v>44464</v>
      </c>
      <c r="G169" s="105">
        <v>44454</v>
      </c>
      <c r="H169" s="105">
        <f t="shared" si="0"/>
        <v>44468</v>
      </c>
      <c r="I169" s="105">
        <v>44473</v>
      </c>
      <c r="J169" s="55" t="s">
        <v>235</v>
      </c>
      <c r="K169" s="109">
        <f t="shared" ca="1" si="1"/>
        <v>4</v>
      </c>
      <c r="L169" s="110" t="s">
        <v>468</v>
      </c>
    </row>
    <row r="170" spans="1:12" s="107" customFormat="1" ht="15">
      <c r="A170" s="55" t="s">
        <v>313</v>
      </c>
      <c r="B170" s="56" t="s">
        <v>97</v>
      </c>
      <c r="C170" s="127" t="s">
        <v>214</v>
      </c>
      <c r="D170" s="92" t="s">
        <v>537</v>
      </c>
      <c r="E170" s="55" t="s">
        <v>41</v>
      </c>
      <c r="F170" s="105">
        <f>WORKDAY(I169,D$6)</f>
        <v>44487</v>
      </c>
      <c r="G170" s="105">
        <v>44512</v>
      </c>
      <c r="H170" s="105">
        <f t="shared" si="0"/>
        <v>44526</v>
      </c>
      <c r="I170" s="105">
        <v>44536</v>
      </c>
      <c r="J170" s="55" t="s">
        <v>234</v>
      </c>
      <c r="K170" s="109">
        <f t="shared" ca="1" si="1"/>
        <v>7</v>
      </c>
      <c r="L170" s="110" t="s">
        <v>535</v>
      </c>
    </row>
    <row r="171" spans="1:12" s="107" customFormat="1" ht="15">
      <c r="A171" s="55" t="s">
        <v>313</v>
      </c>
      <c r="B171" s="56" t="s">
        <v>106</v>
      </c>
      <c r="C171" s="127" t="s">
        <v>214</v>
      </c>
      <c r="D171" s="92" t="s">
        <v>537</v>
      </c>
      <c r="E171" s="55" t="s">
        <v>239</v>
      </c>
      <c r="F171" s="105">
        <f>WORKDAY(I170,D$6)</f>
        <v>44550</v>
      </c>
      <c r="G171" s="105">
        <v>44536</v>
      </c>
      <c r="H171" s="105">
        <f t="shared" si="0"/>
        <v>44550</v>
      </c>
      <c r="I171" s="105">
        <v>44551</v>
      </c>
      <c r="J171" s="55" t="s">
        <v>235</v>
      </c>
      <c r="K171" s="109">
        <f t="shared" ca="1" si="1"/>
        <v>2</v>
      </c>
      <c r="L171" s="110" t="s">
        <v>559</v>
      </c>
    </row>
    <row r="172" spans="1:12" s="107" customFormat="1" ht="15">
      <c r="A172" s="55" t="s">
        <v>313</v>
      </c>
      <c r="B172" s="56" t="s">
        <v>241</v>
      </c>
      <c r="C172" s="127" t="s">
        <v>214</v>
      </c>
      <c r="D172" s="92" t="s">
        <v>537</v>
      </c>
      <c r="E172" s="55" t="s">
        <v>239</v>
      </c>
      <c r="F172" s="105">
        <v>44592</v>
      </c>
      <c r="G172" s="105"/>
      <c r="H172" s="105" t="str">
        <f t="shared" si="0"/>
        <v/>
      </c>
      <c r="I172" s="105"/>
      <c r="J172" s="55"/>
      <c r="K172" s="109" t="e">
        <f t="shared" ca="1" si="1"/>
        <v>#VALUE!</v>
      </c>
      <c r="L172" s="110"/>
    </row>
    <row r="173" spans="1:12" s="107" customFormat="1" ht="27">
      <c r="A173" s="55" t="s">
        <v>314</v>
      </c>
      <c r="B173" s="56" t="s">
        <v>18</v>
      </c>
      <c r="C173" s="108" t="s">
        <v>433</v>
      </c>
      <c r="D173" s="57" t="s">
        <v>339</v>
      </c>
      <c r="E173" s="55" t="s">
        <v>41</v>
      </c>
      <c r="F173" s="105">
        <v>44457</v>
      </c>
      <c r="G173" s="105">
        <v>44454</v>
      </c>
      <c r="H173" s="105">
        <f t="shared" si="0"/>
        <v>44468</v>
      </c>
      <c r="I173" s="105">
        <v>44473</v>
      </c>
      <c r="J173" s="55" t="s">
        <v>235</v>
      </c>
      <c r="K173" s="109">
        <f t="shared" ca="1" si="1"/>
        <v>4</v>
      </c>
      <c r="L173" s="110" t="s">
        <v>468</v>
      </c>
    </row>
    <row r="174" spans="1:12" s="107" customFormat="1" ht="27">
      <c r="A174" s="55" t="s">
        <v>314</v>
      </c>
      <c r="B174" s="56" t="s">
        <v>97</v>
      </c>
      <c r="C174" s="127" t="s">
        <v>433</v>
      </c>
      <c r="D174" s="57" t="s">
        <v>538</v>
      </c>
      <c r="E174" s="55" t="s">
        <v>41</v>
      </c>
      <c r="F174" s="105">
        <f>WORKDAY(I173,D$6)</f>
        <v>44487</v>
      </c>
      <c r="G174" s="105">
        <v>44512</v>
      </c>
      <c r="H174" s="105">
        <f t="shared" si="0"/>
        <v>44526</v>
      </c>
      <c r="I174" s="105">
        <v>44536</v>
      </c>
      <c r="J174" s="55" t="s">
        <v>234</v>
      </c>
      <c r="K174" s="109">
        <f t="shared" ca="1" si="1"/>
        <v>7</v>
      </c>
      <c r="L174" s="110" t="s">
        <v>535</v>
      </c>
    </row>
    <row r="175" spans="1:12" s="107" customFormat="1" ht="27">
      <c r="A175" s="55" t="s">
        <v>314</v>
      </c>
      <c r="B175" s="56" t="s">
        <v>106</v>
      </c>
      <c r="C175" s="127" t="s">
        <v>433</v>
      </c>
      <c r="D175" s="57" t="s">
        <v>538</v>
      </c>
      <c r="E175" s="55" t="s">
        <v>239</v>
      </c>
      <c r="F175" s="105">
        <f>WORKDAY(I174,D$6)</f>
        <v>44550</v>
      </c>
      <c r="G175" s="105">
        <v>44536</v>
      </c>
      <c r="H175" s="105">
        <f t="shared" si="0"/>
        <v>44550</v>
      </c>
      <c r="I175" s="105">
        <v>44551</v>
      </c>
      <c r="J175" s="55" t="s">
        <v>233</v>
      </c>
      <c r="K175" s="109">
        <f t="shared" ca="1" si="1"/>
        <v>2</v>
      </c>
      <c r="L175" s="110" t="s">
        <v>559</v>
      </c>
    </row>
    <row r="176" spans="1:12" s="113" customFormat="1" ht="13.5">
      <c r="A176" s="55" t="s">
        <v>317</v>
      </c>
      <c r="B176" s="56" t="s">
        <v>18</v>
      </c>
      <c r="C176" s="55" t="s">
        <v>208</v>
      </c>
      <c r="D176" s="92" t="s">
        <v>316</v>
      </c>
      <c r="E176" s="55" t="s">
        <v>41</v>
      </c>
      <c r="F176" s="105">
        <v>44438</v>
      </c>
      <c r="G176" s="105">
        <v>44487</v>
      </c>
      <c r="H176" s="105">
        <f t="shared" si="0"/>
        <v>44501</v>
      </c>
      <c r="I176" s="105">
        <v>44503</v>
      </c>
      <c r="J176" s="116" t="s">
        <v>235</v>
      </c>
      <c r="K176" s="109">
        <f t="shared" ca="1" si="1"/>
        <v>3</v>
      </c>
      <c r="L176" s="110" t="s">
        <v>504</v>
      </c>
    </row>
    <row r="177" spans="1:12" s="113" customFormat="1" ht="13.5">
      <c r="A177" s="55" t="s">
        <v>317</v>
      </c>
      <c r="B177" s="56" t="s">
        <v>97</v>
      </c>
      <c r="C177" s="55" t="s">
        <v>208</v>
      </c>
      <c r="D177" s="92" t="s">
        <v>316</v>
      </c>
      <c r="E177" s="55" t="s">
        <v>41</v>
      </c>
      <c r="F177" s="105">
        <v>44609</v>
      </c>
      <c r="G177" s="105"/>
      <c r="H177" s="105" t="str">
        <f t="shared" si="0"/>
        <v/>
      </c>
      <c r="I177" s="105"/>
      <c r="J177" s="116"/>
      <c r="K177" s="109" t="e">
        <f t="shared" ca="1" si="1"/>
        <v>#VALUE!</v>
      </c>
      <c r="L177" s="110"/>
    </row>
    <row r="178" spans="1:12" s="113" customFormat="1" ht="15">
      <c r="A178" s="55" t="s">
        <v>318</v>
      </c>
      <c r="B178" s="56" t="s">
        <v>18</v>
      </c>
      <c r="C178" s="108" t="s">
        <v>427</v>
      </c>
      <c r="D178" s="92" t="s">
        <v>319</v>
      </c>
      <c r="E178" s="55" t="s">
        <v>41</v>
      </c>
      <c r="F178" s="105">
        <v>44424</v>
      </c>
      <c r="G178" s="105">
        <v>44487</v>
      </c>
      <c r="H178" s="105">
        <f t="shared" si="0"/>
        <v>44501</v>
      </c>
      <c r="I178" s="105">
        <v>44503</v>
      </c>
      <c r="J178" s="55" t="s">
        <v>235</v>
      </c>
      <c r="K178" s="109">
        <f t="shared" ca="1" si="1"/>
        <v>3</v>
      </c>
      <c r="L178" s="110" t="s">
        <v>504</v>
      </c>
    </row>
    <row r="179" spans="1:12" s="113" customFormat="1" ht="15">
      <c r="A179" s="55" t="s">
        <v>318</v>
      </c>
      <c r="B179" s="56" t="s">
        <v>97</v>
      </c>
      <c r="C179" s="108" t="s">
        <v>427</v>
      </c>
      <c r="D179" s="92" t="s">
        <v>319</v>
      </c>
      <c r="E179" s="55" t="s">
        <v>41</v>
      </c>
      <c r="F179" s="105">
        <v>44609</v>
      </c>
      <c r="G179" s="105"/>
      <c r="H179" s="105" t="str">
        <f t="shared" si="0"/>
        <v/>
      </c>
      <c r="I179" s="105"/>
      <c r="J179" s="55"/>
      <c r="K179" s="109" t="e">
        <f t="shared" ca="1" si="1"/>
        <v>#VALUE!</v>
      </c>
      <c r="L179" s="110"/>
    </row>
    <row r="180" spans="1:12" s="112" customFormat="1" ht="15">
      <c r="A180" s="55" t="s">
        <v>80</v>
      </c>
      <c r="B180" s="56" t="s">
        <v>18</v>
      </c>
      <c r="C180" s="108" t="s">
        <v>207</v>
      </c>
      <c r="D180" s="92" t="s">
        <v>147</v>
      </c>
      <c r="E180" s="55" t="s">
        <v>41</v>
      </c>
      <c r="F180" s="105">
        <v>44152</v>
      </c>
      <c r="G180" s="105">
        <v>44159</v>
      </c>
      <c r="H180" s="105">
        <f t="shared" si="0"/>
        <v>44173</v>
      </c>
      <c r="I180" s="105">
        <v>44327</v>
      </c>
      <c r="J180" s="55" t="s">
        <v>235</v>
      </c>
      <c r="K180" s="109">
        <f t="shared" ca="1" si="1"/>
        <v>111</v>
      </c>
      <c r="L180" s="110" t="s">
        <v>104</v>
      </c>
    </row>
    <row r="181" spans="1:12" s="113" customFormat="1" ht="28.5" customHeight="1">
      <c r="A181" s="55" t="s">
        <v>321</v>
      </c>
      <c r="B181" s="56" t="s">
        <v>97</v>
      </c>
      <c r="C181" s="118" t="s">
        <v>207</v>
      </c>
      <c r="D181" s="57" t="s">
        <v>556</v>
      </c>
      <c r="E181" s="55" t="s">
        <v>41</v>
      </c>
      <c r="F181" s="105">
        <v>44438</v>
      </c>
      <c r="G181" s="105">
        <v>44530</v>
      </c>
      <c r="H181" s="105">
        <f t="shared" si="0"/>
        <v>44544</v>
      </c>
      <c r="I181" s="105">
        <v>44551</v>
      </c>
      <c r="J181" s="55" t="s">
        <v>234</v>
      </c>
      <c r="K181" s="106">
        <f t="shared" ca="1" si="1"/>
        <v>6</v>
      </c>
      <c r="L181" s="110" t="s">
        <v>555</v>
      </c>
    </row>
    <row r="182" spans="1:12" s="113" customFormat="1" ht="28.5" customHeight="1">
      <c r="A182" s="55" t="s">
        <v>321</v>
      </c>
      <c r="B182" s="56" t="s">
        <v>106</v>
      </c>
      <c r="C182" s="118" t="s">
        <v>207</v>
      </c>
      <c r="D182" s="57" t="s">
        <v>556</v>
      </c>
      <c r="E182" s="55" t="s">
        <v>239</v>
      </c>
      <c r="F182" s="105">
        <f>WORKDAY(I181,D$6)</f>
        <v>44565</v>
      </c>
      <c r="G182" s="105">
        <v>44567</v>
      </c>
      <c r="H182" s="105">
        <f t="shared" si="0"/>
        <v>44581</v>
      </c>
      <c r="I182" s="105"/>
      <c r="J182" s="55"/>
      <c r="K182" s="106">
        <f t="shared" ca="1" si="1"/>
        <v>-5</v>
      </c>
      <c r="L182" s="110" t="s">
        <v>584</v>
      </c>
    </row>
    <row r="183" spans="1:12" s="113" customFormat="1" ht="27" customHeight="1">
      <c r="A183" s="55" t="s">
        <v>323</v>
      </c>
      <c r="B183" s="56" t="s">
        <v>97</v>
      </c>
      <c r="C183" s="118" t="s">
        <v>426</v>
      </c>
      <c r="D183" s="57" t="s">
        <v>557</v>
      </c>
      <c r="E183" s="55" t="s">
        <v>41</v>
      </c>
      <c r="F183" s="105">
        <v>44417</v>
      </c>
      <c r="G183" s="105">
        <v>44530</v>
      </c>
      <c r="H183" s="105">
        <f t="shared" si="0"/>
        <v>44544</v>
      </c>
      <c r="I183" s="105">
        <v>44551</v>
      </c>
      <c r="J183" s="55" t="s">
        <v>234</v>
      </c>
      <c r="K183" s="106">
        <f t="shared" ca="1" si="1"/>
        <v>6</v>
      </c>
      <c r="L183" s="110" t="s">
        <v>555</v>
      </c>
    </row>
    <row r="184" spans="1:12" s="113" customFormat="1" ht="27" customHeight="1">
      <c r="A184" s="55" t="s">
        <v>323</v>
      </c>
      <c r="B184" s="56" t="s">
        <v>106</v>
      </c>
      <c r="C184" s="118" t="s">
        <v>426</v>
      </c>
      <c r="D184" s="57" t="s">
        <v>557</v>
      </c>
      <c r="E184" s="55" t="s">
        <v>239</v>
      </c>
      <c r="F184" s="105">
        <f>WORKDAY(I183,D$6)</f>
        <v>44565</v>
      </c>
      <c r="G184" s="105">
        <v>44567</v>
      </c>
      <c r="H184" s="105">
        <f t="shared" si="0"/>
        <v>44581</v>
      </c>
      <c r="I184" s="105"/>
      <c r="J184" s="55"/>
      <c r="K184" s="106">
        <f t="shared" ca="1" si="1"/>
        <v>-5</v>
      </c>
      <c r="L184" s="110" t="s">
        <v>584</v>
      </c>
    </row>
    <row r="185" spans="1:12" s="112" customFormat="1" ht="14.25" customHeight="1">
      <c r="A185" s="55" t="s">
        <v>91</v>
      </c>
      <c r="B185" s="56" t="s">
        <v>18</v>
      </c>
      <c r="C185" s="118" t="s">
        <v>209</v>
      </c>
      <c r="D185" s="92" t="s">
        <v>149</v>
      </c>
      <c r="E185" s="55" t="s">
        <v>41</v>
      </c>
      <c r="F185" s="105">
        <v>43841</v>
      </c>
      <c r="G185" s="105">
        <v>44208</v>
      </c>
      <c r="H185" s="105">
        <f t="shared" si="0"/>
        <v>44222</v>
      </c>
      <c r="I185" s="105">
        <v>44327</v>
      </c>
      <c r="J185" s="55" t="s">
        <v>235</v>
      </c>
      <c r="K185" s="109">
        <f t="shared" ca="1" si="1"/>
        <v>76</v>
      </c>
      <c r="L185" s="110" t="s">
        <v>113</v>
      </c>
    </row>
    <row r="186" spans="1:12" s="113" customFormat="1" ht="15">
      <c r="A186" s="55" t="s">
        <v>325</v>
      </c>
      <c r="B186" s="56" t="s">
        <v>97</v>
      </c>
      <c r="C186" s="118" t="s">
        <v>209</v>
      </c>
      <c r="D186" s="92" t="s">
        <v>472</v>
      </c>
      <c r="E186" s="55" t="s">
        <v>41</v>
      </c>
      <c r="F186" s="105">
        <v>44438</v>
      </c>
      <c r="G186" s="105">
        <v>44462</v>
      </c>
      <c r="H186" s="105">
        <f t="shared" si="0"/>
        <v>44476</v>
      </c>
      <c r="I186" s="105">
        <v>44482</v>
      </c>
      <c r="J186" s="55" t="s">
        <v>235</v>
      </c>
      <c r="K186" s="106">
        <f t="shared" ca="1" si="1"/>
        <v>5</v>
      </c>
      <c r="L186" s="114" t="s">
        <v>471</v>
      </c>
    </row>
    <row r="187" spans="1:12" s="113" customFormat="1" ht="15">
      <c r="A187" s="55" t="s">
        <v>325</v>
      </c>
      <c r="B187" s="56" t="s">
        <v>106</v>
      </c>
      <c r="C187" s="118" t="s">
        <v>209</v>
      </c>
      <c r="D187" s="92" t="s">
        <v>472</v>
      </c>
      <c r="E187" s="55" t="s">
        <v>41</v>
      </c>
      <c r="F187" s="105">
        <f>WORKDAY(I186,D$6)</f>
        <v>44496</v>
      </c>
      <c r="G187" s="105">
        <v>44512</v>
      </c>
      <c r="H187" s="105">
        <f t="shared" si="0"/>
        <v>44526</v>
      </c>
      <c r="I187" s="105">
        <v>44536</v>
      </c>
      <c r="J187" s="55" t="s">
        <v>234</v>
      </c>
      <c r="K187" s="106">
        <f t="shared" ca="1" si="1"/>
        <v>7</v>
      </c>
      <c r="L187" s="114" t="s">
        <v>535</v>
      </c>
    </row>
    <row r="188" spans="1:12" s="113" customFormat="1" ht="15">
      <c r="A188" s="55" t="s">
        <v>325</v>
      </c>
      <c r="B188" s="56" t="s">
        <v>241</v>
      </c>
      <c r="C188" s="118" t="s">
        <v>209</v>
      </c>
      <c r="D188" s="92" t="s">
        <v>472</v>
      </c>
      <c r="E188" s="55" t="s">
        <v>239</v>
      </c>
      <c r="F188" s="105">
        <f>WORKDAY(I187,D$6)</f>
        <v>44550</v>
      </c>
      <c r="G188" s="105">
        <v>44567</v>
      </c>
      <c r="H188" s="105">
        <f t="shared" si="0"/>
        <v>44581</v>
      </c>
      <c r="I188" s="105"/>
      <c r="J188" s="55"/>
      <c r="K188" s="106">
        <f t="shared" ca="1" si="1"/>
        <v>-5</v>
      </c>
      <c r="L188" s="114" t="s">
        <v>581</v>
      </c>
    </row>
    <row r="189" spans="1:12" s="113" customFormat="1" ht="27">
      <c r="A189" s="55" t="s">
        <v>326</v>
      </c>
      <c r="B189" s="56" t="s">
        <v>18</v>
      </c>
      <c r="C189" s="118" t="s">
        <v>428</v>
      </c>
      <c r="D189" s="57" t="s">
        <v>473</v>
      </c>
      <c r="E189" s="55" t="s">
        <v>41</v>
      </c>
      <c r="F189" s="105">
        <v>44410</v>
      </c>
      <c r="G189" s="105">
        <v>44462</v>
      </c>
      <c r="H189" s="105">
        <f>IF(ISBLANK($G189),"",WORKDAY($G189,$D$6))</f>
        <v>44476</v>
      </c>
      <c r="I189" s="105">
        <v>44482</v>
      </c>
      <c r="J189" s="55" t="s">
        <v>235</v>
      </c>
      <c r="K189" s="106">
        <f t="shared" ca="1" si="1"/>
        <v>5</v>
      </c>
      <c r="L189" s="114" t="s">
        <v>471</v>
      </c>
    </row>
    <row r="190" spans="1:12" s="113" customFormat="1" ht="25.5">
      <c r="A190" s="55" t="s">
        <v>326</v>
      </c>
      <c r="B190" s="56" t="s">
        <v>97</v>
      </c>
      <c r="C190" s="118" t="s">
        <v>428</v>
      </c>
      <c r="D190" s="57" t="s">
        <v>473</v>
      </c>
      <c r="E190" s="55" t="s">
        <v>41</v>
      </c>
      <c r="F190" s="105">
        <f>WORKDAY(I189,D$6)</f>
        <v>44496</v>
      </c>
      <c r="G190" s="105">
        <v>44504</v>
      </c>
      <c r="H190" s="105">
        <f>IF(ISBLANK($G190),"",WORKDAY($G190,$D$6))</f>
        <v>44518</v>
      </c>
      <c r="I190" s="105"/>
      <c r="J190" s="55"/>
      <c r="K190" s="106">
        <f t="shared" ca="1" si="1"/>
        <v>42</v>
      </c>
      <c r="L190" s="114" t="s">
        <v>528</v>
      </c>
    </row>
    <row r="191" spans="1:12" s="112" customFormat="1" ht="15">
      <c r="A191" s="55" t="s">
        <v>79</v>
      </c>
      <c r="B191" s="56" t="s">
        <v>18</v>
      </c>
      <c r="C191" s="108" t="s">
        <v>205</v>
      </c>
      <c r="D191" s="92" t="s">
        <v>150</v>
      </c>
      <c r="E191" s="55" t="s">
        <v>41</v>
      </c>
      <c r="F191" s="105">
        <v>44160</v>
      </c>
      <c r="G191" s="105">
        <v>44173</v>
      </c>
      <c r="H191" s="105">
        <f t="shared" si="0"/>
        <v>44187</v>
      </c>
      <c r="I191" s="105">
        <v>44327</v>
      </c>
      <c r="J191" s="55" t="s">
        <v>235</v>
      </c>
      <c r="K191" s="109">
        <f t="shared" ca="1" si="1"/>
        <v>101</v>
      </c>
      <c r="L191" s="110" t="s">
        <v>109</v>
      </c>
    </row>
    <row r="192" spans="1:12" s="112" customFormat="1" ht="15">
      <c r="A192" s="55" t="s">
        <v>500</v>
      </c>
      <c r="B192" s="56" t="s">
        <v>97</v>
      </c>
      <c r="C192" s="128" t="s">
        <v>205</v>
      </c>
      <c r="D192" s="92" t="s">
        <v>543</v>
      </c>
      <c r="E192" s="55" t="s">
        <v>41</v>
      </c>
      <c r="F192" s="105">
        <v>44410</v>
      </c>
      <c r="G192" s="105">
        <v>44516</v>
      </c>
      <c r="H192" s="105">
        <f t="shared" si="0"/>
        <v>44530</v>
      </c>
      <c r="I192" s="105">
        <v>44543</v>
      </c>
      <c r="J192" s="55" t="s">
        <v>235</v>
      </c>
      <c r="K192" s="109">
        <f t="shared" ca="1" si="1"/>
        <v>10</v>
      </c>
      <c r="L192" s="110" t="s">
        <v>542</v>
      </c>
    </row>
    <row r="193" spans="1:12" s="112" customFormat="1" ht="15">
      <c r="A193" s="55" t="s">
        <v>500</v>
      </c>
      <c r="B193" s="56" t="s">
        <v>106</v>
      </c>
      <c r="C193" s="128" t="s">
        <v>205</v>
      </c>
      <c r="D193" s="92" t="s">
        <v>543</v>
      </c>
      <c r="E193" s="55" t="s">
        <v>41</v>
      </c>
      <c r="F193" s="105">
        <v>44592</v>
      </c>
      <c r="G193" s="105"/>
      <c r="H193" s="105" t="str">
        <f t="shared" si="0"/>
        <v/>
      </c>
      <c r="I193" s="105"/>
      <c r="J193" s="55"/>
      <c r="K193" s="109" t="e">
        <f t="shared" ca="1" si="1"/>
        <v>#VALUE!</v>
      </c>
      <c r="L193" s="110"/>
    </row>
    <row r="194" spans="1:12" s="112" customFormat="1" ht="15">
      <c r="A194" s="55" t="s">
        <v>502</v>
      </c>
      <c r="B194" s="56" t="s">
        <v>18</v>
      </c>
      <c r="C194" s="128" t="s">
        <v>503</v>
      </c>
      <c r="D194" s="92" t="s">
        <v>501</v>
      </c>
      <c r="E194" s="55" t="s">
        <v>41</v>
      </c>
      <c r="F194" s="105">
        <v>44508</v>
      </c>
      <c r="G194" s="105">
        <v>44516</v>
      </c>
      <c r="H194" s="105">
        <f t="shared" si="0"/>
        <v>44530</v>
      </c>
      <c r="I194" s="105">
        <v>44543</v>
      </c>
      <c r="J194" s="55" t="s">
        <v>235</v>
      </c>
      <c r="K194" s="109">
        <f t="shared" ca="1" si="1"/>
        <v>10</v>
      </c>
      <c r="L194" s="110" t="s">
        <v>542</v>
      </c>
    </row>
    <row r="195" spans="1:12" s="112" customFormat="1" ht="15">
      <c r="A195" s="55" t="s">
        <v>502</v>
      </c>
      <c r="B195" s="56" t="s">
        <v>97</v>
      </c>
      <c r="C195" s="128" t="s">
        <v>503</v>
      </c>
      <c r="D195" s="92" t="s">
        <v>501</v>
      </c>
      <c r="E195" s="55" t="s">
        <v>41</v>
      </c>
      <c r="F195" s="105">
        <v>44592</v>
      </c>
      <c r="G195" s="105"/>
      <c r="H195" s="105" t="str">
        <f t="shared" si="0"/>
        <v/>
      </c>
      <c r="I195" s="105"/>
      <c r="J195" s="55"/>
      <c r="K195" s="109" t="e">
        <f t="shared" ca="1" si="1"/>
        <v>#VALUE!</v>
      </c>
      <c r="L195" s="110"/>
    </row>
    <row r="196" spans="1:12" s="112" customFormat="1" ht="15">
      <c r="A196" s="55" t="s">
        <v>92</v>
      </c>
      <c r="B196" s="56" t="s">
        <v>18</v>
      </c>
      <c r="C196" s="108" t="s">
        <v>225</v>
      </c>
      <c r="D196" s="92" t="s">
        <v>151</v>
      </c>
      <c r="E196" s="55" t="s">
        <v>41</v>
      </c>
      <c r="F196" s="105">
        <v>43847</v>
      </c>
      <c r="G196" s="105">
        <v>44173</v>
      </c>
      <c r="H196" s="105">
        <f t="shared" si="0"/>
        <v>44187</v>
      </c>
      <c r="I196" s="105">
        <v>44327</v>
      </c>
      <c r="J196" s="55" t="s">
        <v>235</v>
      </c>
      <c r="K196" s="109">
        <f t="shared" ca="1" si="1"/>
        <v>101</v>
      </c>
      <c r="L196" s="110" t="s">
        <v>110</v>
      </c>
    </row>
    <row r="197" spans="1:12" s="113" customFormat="1" ht="24.75" customHeight="1">
      <c r="A197" s="55" t="s">
        <v>329</v>
      </c>
      <c r="B197" s="56" t="s">
        <v>97</v>
      </c>
      <c r="C197" s="118" t="s">
        <v>225</v>
      </c>
      <c r="D197" s="57" t="s">
        <v>564</v>
      </c>
      <c r="E197" s="55" t="s">
        <v>41</v>
      </c>
      <c r="F197" s="105">
        <v>44410</v>
      </c>
      <c r="G197" s="105">
        <v>44540</v>
      </c>
      <c r="H197" s="105">
        <f t="shared" si="0"/>
        <v>44554</v>
      </c>
      <c r="I197" s="105">
        <v>44565</v>
      </c>
      <c r="J197" s="55" t="s">
        <v>235</v>
      </c>
      <c r="K197" s="106">
        <f t="shared" ca="1" si="1"/>
        <v>8</v>
      </c>
      <c r="L197" s="110" t="s">
        <v>566</v>
      </c>
    </row>
    <row r="198" spans="1:12" s="113" customFormat="1" ht="24.75" customHeight="1">
      <c r="A198" s="55" t="s">
        <v>329</v>
      </c>
      <c r="B198" s="56" t="s">
        <v>106</v>
      </c>
      <c r="C198" s="118" t="s">
        <v>225</v>
      </c>
      <c r="D198" s="57" t="s">
        <v>564</v>
      </c>
      <c r="E198" s="55" t="s">
        <v>41</v>
      </c>
      <c r="F198" s="105">
        <f>WORKDAY(I197,D$6)</f>
        <v>44579</v>
      </c>
      <c r="G198" s="105">
        <v>44567</v>
      </c>
      <c r="H198" s="105">
        <f t="shared" si="0"/>
        <v>44581</v>
      </c>
      <c r="I198" s="105"/>
      <c r="J198" s="55"/>
      <c r="K198" s="106">
        <f t="shared" ref="K198" ca="1" si="18">IF($E198=0,"",IF(AND($G198=0,$H198=0,$I198=0),NETWORKDAYS($F198,TODAY()),IF(AND($H198&gt;0,$I198&gt;0),NETWORKDAYS($H198,$I198),IF($H198&gt;0,NETWORKDAYS($H198,TODAY()),""))))</f>
        <v>-5</v>
      </c>
      <c r="L198" s="110" t="s">
        <v>586</v>
      </c>
    </row>
    <row r="199" spans="1:12" s="113" customFormat="1" ht="42" customHeight="1">
      <c r="A199" s="55" t="s">
        <v>330</v>
      </c>
      <c r="B199" s="56" t="s">
        <v>97</v>
      </c>
      <c r="C199" s="118" t="s">
        <v>439</v>
      </c>
      <c r="D199" s="57" t="s">
        <v>565</v>
      </c>
      <c r="E199" s="55" t="s">
        <v>41</v>
      </c>
      <c r="F199" s="105">
        <v>44410</v>
      </c>
      <c r="G199" s="105">
        <v>44540</v>
      </c>
      <c r="H199" s="105">
        <f t="shared" si="0"/>
        <v>44554</v>
      </c>
      <c r="I199" s="105">
        <v>44565</v>
      </c>
      <c r="J199" s="55" t="s">
        <v>235</v>
      </c>
      <c r="K199" s="106">
        <f t="shared" ca="1" si="1"/>
        <v>8</v>
      </c>
      <c r="L199" s="110" t="s">
        <v>566</v>
      </c>
    </row>
    <row r="200" spans="1:12" s="113" customFormat="1" ht="42" customHeight="1">
      <c r="A200" s="55" t="s">
        <v>330</v>
      </c>
      <c r="B200" s="56" t="s">
        <v>106</v>
      </c>
      <c r="C200" s="118" t="s">
        <v>439</v>
      </c>
      <c r="D200" s="57" t="s">
        <v>565</v>
      </c>
      <c r="E200" s="55" t="s">
        <v>41</v>
      </c>
      <c r="F200" s="105">
        <f>WORKDAY(I199,D$6)</f>
        <v>44579</v>
      </c>
      <c r="G200" s="105">
        <v>44567</v>
      </c>
      <c r="H200" s="105">
        <f t="shared" si="0"/>
        <v>44581</v>
      </c>
      <c r="I200" s="105"/>
      <c r="J200" s="55"/>
      <c r="K200" s="106">
        <f t="shared" ref="K200" ca="1" si="19">IF($E200=0,"",IF(AND($G200=0,$H200=0,$I200=0),NETWORKDAYS($F200,TODAY()),IF(AND($H200&gt;0,$I200&gt;0),NETWORKDAYS($H200,$I200),IF($H200&gt;0,NETWORKDAYS($H200,TODAY()),""))))</f>
        <v>-5</v>
      </c>
      <c r="L200" s="110" t="s">
        <v>586</v>
      </c>
    </row>
    <row r="201" spans="1:12" s="112" customFormat="1" ht="13.5">
      <c r="A201" s="54" t="s">
        <v>93</v>
      </c>
      <c r="B201" s="94" t="s">
        <v>18</v>
      </c>
      <c r="C201" s="55" t="s">
        <v>244</v>
      </c>
      <c r="D201" s="93" t="s">
        <v>152</v>
      </c>
      <c r="E201" s="55" t="s">
        <v>42</v>
      </c>
      <c r="F201" s="105">
        <v>44727</v>
      </c>
      <c r="G201" s="105"/>
      <c r="H201" s="105"/>
      <c r="I201" s="117"/>
      <c r="J201" s="117"/>
      <c r="K201" s="109">
        <f t="shared" ca="1" si="1"/>
        <v>-109</v>
      </c>
      <c r="L201" s="110"/>
    </row>
    <row r="202" spans="1:12" s="112" customFormat="1" ht="13.5">
      <c r="A202" s="55" t="s">
        <v>95</v>
      </c>
      <c r="B202" s="56" t="s">
        <v>18</v>
      </c>
      <c r="C202" s="55" t="s">
        <v>170</v>
      </c>
      <c r="D202" s="92" t="s">
        <v>153</v>
      </c>
      <c r="E202" s="55" t="s">
        <v>41</v>
      </c>
      <c r="F202" s="105">
        <v>44358</v>
      </c>
      <c r="G202" s="105">
        <v>44368</v>
      </c>
      <c r="H202" s="105">
        <f t="shared" ref="H202:H221" si="20">IF(ISBLANK($G202),"",WORKDAY($G202,$D$6))</f>
        <v>44382</v>
      </c>
      <c r="I202" s="105">
        <v>44459</v>
      </c>
      <c r="J202" s="55" t="s">
        <v>235</v>
      </c>
      <c r="K202" s="109">
        <f t="shared" ca="1" si="1"/>
        <v>56</v>
      </c>
      <c r="L202" s="110" t="s">
        <v>107</v>
      </c>
    </row>
    <row r="203" spans="1:12" s="112" customFormat="1" ht="13.5">
      <c r="A203" s="55" t="s">
        <v>95</v>
      </c>
      <c r="B203" s="56" t="s">
        <v>97</v>
      </c>
      <c r="C203" s="55" t="s">
        <v>170</v>
      </c>
      <c r="D203" s="92" t="s">
        <v>153</v>
      </c>
      <c r="E203" s="55" t="s">
        <v>41</v>
      </c>
      <c r="F203" s="105">
        <f>WORKDAY(I202,D$6)</f>
        <v>44473</v>
      </c>
      <c r="G203" s="105">
        <v>44474</v>
      </c>
      <c r="H203" s="105">
        <f t="shared" si="20"/>
        <v>44488</v>
      </c>
      <c r="I203" s="105">
        <v>44501</v>
      </c>
      <c r="J203" s="55" t="s">
        <v>235</v>
      </c>
      <c r="K203" s="109">
        <f t="shared" ca="1" si="1"/>
        <v>10</v>
      </c>
      <c r="L203" s="114" t="s">
        <v>488</v>
      </c>
    </row>
    <row r="204" spans="1:12" s="112" customFormat="1" ht="13.5">
      <c r="A204" s="55" t="s">
        <v>95</v>
      </c>
      <c r="B204" s="56" t="s">
        <v>106</v>
      </c>
      <c r="C204" s="55" t="s">
        <v>170</v>
      </c>
      <c r="D204" s="92" t="s">
        <v>544</v>
      </c>
      <c r="E204" s="55" t="s">
        <v>41</v>
      </c>
      <c r="F204" s="105">
        <f>WORKDAY(I203,D$6)</f>
        <v>44515</v>
      </c>
      <c r="G204" s="105">
        <v>44516</v>
      </c>
      <c r="H204" s="105">
        <f t="shared" si="20"/>
        <v>44530</v>
      </c>
      <c r="I204" s="105"/>
      <c r="J204" s="55"/>
      <c r="K204" s="109">
        <f t="shared" ca="1" si="1"/>
        <v>34</v>
      </c>
      <c r="L204" s="114" t="s">
        <v>542</v>
      </c>
    </row>
    <row r="205" spans="1:12" s="112" customFormat="1" ht="15">
      <c r="A205" s="55" t="s">
        <v>123</v>
      </c>
      <c r="B205" s="56" t="s">
        <v>18</v>
      </c>
      <c r="C205" s="108" t="s">
        <v>203</v>
      </c>
      <c r="D205" s="92" t="s">
        <v>154</v>
      </c>
      <c r="E205" s="55" t="s">
        <v>41</v>
      </c>
      <c r="F205" s="105">
        <v>44255</v>
      </c>
      <c r="G205" s="105">
        <v>44252</v>
      </c>
      <c r="H205" s="105">
        <f t="shared" si="20"/>
        <v>44266</v>
      </c>
      <c r="I205" s="105">
        <v>44320</v>
      </c>
      <c r="J205" s="55" t="s">
        <v>235</v>
      </c>
      <c r="K205" s="109">
        <f t="shared" ca="1" si="1"/>
        <v>39</v>
      </c>
      <c r="L205" s="110" t="s">
        <v>163</v>
      </c>
    </row>
    <row r="206" spans="1:12" s="113" customFormat="1" ht="27">
      <c r="A206" s="55" t="s">
        <v>332</v>
      </c>
      <c r="B206" s="56" t="s">
        <v>97</v>
      </c>
      <c r="C206" s="118" t="s">
        <v>203</v>
      </c>
      <c r="D206" s="57" t="s">
        <v>478</v>
      </c>
      <c r="E206" s="55" t="s">
        <v>41</v>
      </c>
      <c r="F206" s="105">
        <v>44417</v>
      </c>
      <c r="G206" s="105">
        <v>44459</v>
      </c>
      <c r="H206" s="105">
        <f t="shared" si="20"/>
        <v>44473</v>
      </c>
      <c r="I206" s="105">
        <v>44481</v>
      </c>
      <c r="J206" s="55" t="s">
        <v>234</v>
      </c>
      <c r="K206" s="106">
        <f t="shared" ca="1" si="1"/>
        <v>7</v>
      </c>
      <c r="L206" s="114" t="s">
        <v>469</v>
      </c>
    </row>
    <row r="207" spans="1:12" s="113" customFormat="1" ht="27">
      <c r="A207" s="55" t="s">
        <v>332</v>
      </c>
      <c r="B207" s="56" t="s">
        <v>106</v>
      </c>
      <c r="C207" s="118" t="s">
        <v>203</v>
      </c>
      <c r="D207" s="57" t="s">
        <v>478</v>
      </c>
      <c r="E207" s="55" t="s">
        <v>239</v>
      </c>
      <c r="F207" s="105">
        <f>WORKDAY(I206,D$6)</f>
        <v>44495</v>
      </c>
      <c r="G207" s="105">
        <v>44496</v>
      </c>
      <c r="H207" s="105">
        <f t="shared" si="20"/>
        <v>44510</v>
      </c>
      <c r="I207" s="105">
        <v>44501</v>
      </c>
      <c r="J207" s="55" t="s">
        <v>234</v>
      </c>
      <c r="K207" s="106">
        <f t="shared" ca="1" si="1"/>
        <v>-8</v>
      </c>
      <c r="L207" s="114" t="s">
        <v>517</v>
      </c>
    </row>
    <row r="208" spans="1:12" s="113" customFormat="1" ht="27">
      <c r="A208" s="55" t="s">
        <v>332</v>
      </c>
      <c r="B208" s="56" t="s">
        <v>241</v>
      </c>
      <c r="C208" s="118" t="s">
        <v>203</v>
      </c>
      <c r="D208" s="57" t="s">
        <v>570</v>
      </c>
      <c r="E208" s="55" t="s">
        <v>239</v>
      </c>
      <c r="F208" s="105">
        <f>WORKDAY(I207,D$6)</f>
        <v>44515</v>
      </c>
      <c r="G208" s="105">
        <v>44544</v>
      </c>
      <c r="H208" s="105">
        <f t="shared" si="20"/>
        <v>44558</v>
      </c>
      <c r="I208" s="105">
        <v>44545</v>
      </c>
      <c r="J208" s="55" t="s">
        <v>233</v>
      </c>
      <c r="K208" s="106">
        <f t="shared" ca="1" si="1"/>
        <v>-10</v>
      </c>
      <c r="L208" s="114" t="s">
        <v>569</v>
      </c>
    </row>
    <row r="209" spans="1:12" s="113" customFormat="1" ht="27">
      <c r="A209" s="55" t="s">
        <v>333</v>
      </c>
      <c r="B209" s="56" t="s">
        <v>97</v>
      </c>
      <c r="C209" s="118" t="s">
        <v>423</v>
      </c>
      <c r="D209" s="57" t="s">
        <v>479</v>
      </c>
      <c r="E209" s="55" t="s">
        <v>41</v>
      </c>
      <c r="F209" s="105">
        <v>44417</v>
      </c>
      <c r="G209" s="105">
        <v>44459</v>
      </c>
      <c r="H209" s="105">
        <f t="shared" si="20"/>
        <v>44473</v>
      </c>
      <c r="I209" s="105">
        <v>44481</v>
      </c>
      <c r="J209" s="55" t="s">
        <v>234</v>
      </c>
      <c r="K209" s="106">
        <f t="shared" ca="1" si="1"/>
        <v>7</v>
      </c>
      <c r="L209" s="114" t="s">
        <v>469</v>
      </c>
    </row>
    <row r="210" spans="1:12" s="113" customFormat="1" ht="27">
      <c r="A210" s="55" t="s">
        <v>333</v>
      </c>
      <c r="B210" s="56" t="s">
        <v>106</v>
      </c>
      <c r="C210" s="118" t="s">
        <v>423</v>
      </c>
      <c r="D210" s="57" t="s">
        <v>479</v>
      </c>
      <c r="E210" s="55" t="s">
        <v>239</v>
      </c>
      <c r="F210" s="105">
        <f>WORKDAY(I209,D$6)</f>
        <v>44495</v>
      </c>
      <c r="G210" s="105">
        <v>44496</v>
      </c>
      <c r="H210" s="105">
        <f t="shared" si="20"/>
        <v>44510</v>
      </c>
      <c r="I210" s="105">
        <v>44501</v>
      </c>
      <c r="J210" s="55" t="s">
        <v>234</v>
      </c>
      <c r="K210" s="106">
        <f t="shared" ca="1" si="1"/>
        <v>-8</v>
      </c>
      <c r="L210" s="114" t="s">
        <v>517</v>
      </c>
    </row>
    <row r="211" spans="1:12" s="113" customFormat="1" ht="25.5">
      <c r="A211" s="55" t="s">
        <v>333</v>
      </c>
      <c r="B211" s="56" t="s">
        <v>241</v>
      </c>
      <c r="C211" s="118" t="s">
        <v>423</v>
      </c>
      <c r="D211" s="57" t="s">
        <v>571</v>
      </c>
      <c r="E211" s="55" t="s">
        <v>239</v>
      </c>
      <c r="F211" s="105">
        <f>WORKDAY(I210,D$6)</f>
        <v>44515</v>
      </c>
      <c r="G211" s="105">
        <v>44544</v>
      </c>
      <c r="H211" s="105">
        <f t="shared" si="20"/>
        <v>44558</v>
      </c>
      <c r="I211" s="105"/>
      <c r="J211" s="55"/>
      <c r="K211" s="106">
        <f t="shared" ca="1" si="1"/>
        <v>14</v>
      </c>
      <c r="L211" s="114" t="s">
        <v>569</v>
      </c>
    </row>
    <row r="212" spans="1:12" s="112" customFormat="1" ht="15">
      <c r="A212" s="55" t="s">
        <v>124</v>
      </c>
      <c r="B212" s="56" t="s">
        <v>18</v>
      </c>
      <c r="C212" s="108" t="s">
        <v>213</v>
      </c>
      <c r="D212" s="92" t="s">
        <v>155</v>
      </c>
      <c r="E212" s="55" t="s">
        <v>41</v>
      </c>
      <c r="F212" s="105">
        <v>44272</v>
      </c>
      <c r="G212" s="105">
        <v>44252</v>
      </c>
      <c r="H212" s="105">
        <f t="shared" si="20"/>
        <v>44266</v>
      </c>
      <c r="I212" s="105">
        <v>44327</v>
      </c>
      <c r="J212" s="55" t="s">
        <v>235</v>
      </c>
      <c r="K212" s="109">
        <f t="shared" ca="1" si="1"/>
        <v>44</v>
      </c>
      <c r="L212" s="110" t="s">
        <v>163</v>
      </c>
    </row>
    <row r="213" spans="1:12" s="113" customFormat="1" ht="27">
      <c r="A213" s="55" t="s">
        <v>340</v>
      </c>
      <c r="B213" s="56" t="s">
        <v>97</v>
      </c>
      <c r="C213" s="118" t="s">
        <v>213</v>
      </c>
      <c r="D213" s="57" t="s">
        <v>480</v>
      </c>
      <c r="E213" s="55" t="s">
        <v>41</v>
      </c>
      <c r="F213" s="105">
        <v>44417</v>
      </c>
      <c r="G213" s="105">
        <v>44459</v>
      </c>
      <c r="H213" s="105">
        <f t="shared" si="20"/>
        <v>44473</v>
      </c>
      <c r="I213" s="105">
        <v>44481</v>
      </c>
      <c r="J213" s="55" t="s">
        <v>234</v>
      </c>
      <c r="K213" s="106">
        <f t="shared" ca="1" si="1"/>
        <v>7</v>
      </c>
      <c r="L213" s="114" t="s">
        <v>469</v>
      </c>
    </row>
    <row r="214" spans="1:12" s="113" customFormat="1" ht="27">
      <c r="A214" s="55" t="s">
        <v>340</v>
      </c>
      <c r="B214" s="56" t="s">
        <v>106</v>
      </c>
      <c r="C214" s="118" t="s">
        <v>213</v>
      </c>
      <c r="D214" s="57" t="s">
        <v>480</v>
      </c>
      <c r="E214" s="55" t="s">
        <v>239</v>
      </c>
      <c r="F214" s="105">
        <f>WORKDAY(I213,D$6)</f>
        <v>44495</v>
      </c>
      <c r="G214" s="105">
        <v>44494</v>
      </c>
      <c r="H214" s="105">
        <f t="shared" si="20"/>
        <v>44508</v>
      </c>
      <c r="I214" s="105">
        <v>44551</v>
      </c>
      <c r="J214" s="55" t="s">
        <v>234</v>
      </c>
      <c r="K214" s="106">
        <f t="shared" ca="1" si="1"/>
        <v>32</v>
      </c>
      <c r="L214" s="114" t="s">
        <v>515</v>
      </c>
    </row>
    <row r="215" spans="1:12" s="113" customFormat="1" ht="25.5">
      <c r="A215" s="55" t="s">
        <v>340</v>
      </c>
      <c r="B215" s="56" t="s">
        <v>241</v>
      </c>
      <c r="C215" s="118" t="s">
        <v>213</v>
      </c>
      <c r="D215" s="57" t="s">
        <v>480</v>
      </c>
      <c r="E215" s="55" t="s">
        <v>239</v>
      </c>
      <c r="F215" s="105">
        <f>WORKDAY(I214,D$6)</f>
        <v>44565</v>
      </c>
      <c r="G215" s="105">
        <v>44568</v>
      </c>
      <c r="H215" s="105">
        <f t="shared" si="20"/>
        <v>44582</v>
      </c>
      <c r="I215" s="105"/>
      <c r="J215" s="55"/>
      <c r="K215" s="106">
        <f t="shared" ref="K215" ca="1" si="21">IF($E215=0,"",IF(AND($G215=0,$H215=0,$I215=0),NETWORKDAYS($F215,TODAY()),IF(AND($H215&gt;0,$I215&gt;0),NETWORKDAYS($H215,$I215),IF($H215&gt;0,NETWORKDAYS($H215,TODAY()),""))))</f>
        <v>-6</v>
      </c>
      <c r="L215" s="114" t="s">
        <v>588</v>
      </c>
    </row>
    <row r="216" spans="1:12" s="113" customFormat="1" ht="40.5">
      <c r="A216" s="55" t="s">
        <v>341</v>
      </c>
      <c r="B216" s="56" t="s">
        <v>97</v>
      </c>
      <c r="C216" s="118" t="s">
        <v>432</v>
      </c>
      <c r="D216" s="57" t="s">
        <v>481</v>
      </c>
      <c r="E216" s="55" t="s">
        <v>41</v>
      </c>
      <c r="F216" s="105">
        <v>44417</v>
      </c>
      <c r="G216" s="105">
        <v>44459</v>
      </c>
      <c r="H216" s="105">
        <f t="shared" si="20"/>
        <v>44473</v>
      </c>
      <c r="I216" s="105">
        <v>44473</v>
      </c>
      <c r="J216" s="55" t="s">
        <v>234</v>
      </c>
      <c r="K216" s="106">
        <f t="shared" ca="1" si="1"/>
        <v>1</v>
      </c>
      <c r="L216" s="114" t="s">
        <v>469</v>
      </c>
    </row>
    <row r="217" spans="1:12" s="113" customFormat="1" ht="40.5">
      <c r="A217" s="55" t="s">
        <v>341</v>
      </c>
      <c r="B217" s="56" t="s">
        <v>97</v>
      </c>
      <c r="C217" s="118" t="s">
        <v>432</v>
      </c>
      <c r="D217" s="57" t="s">
        <v>481</v>
      </c>
      <c r="E217" s="55" t="s">
        <v>239</v>
      </c>
      <c r="F217" s="105">
        <f>WORKDAY(I216,D$6)</f>
        <v>44487</v>
      </c>
      <c r="G217" s="105">
        <v>44494</v>
      </c>
      <c r="H217" s="105">
        <f t="shared" si="20"/>
        <v>44508</v>
      </c>
      <c r="I217" s="105">
        <v>44551</v>
      </c>
      <c r="J217" s="55" t="s">
        <v>234</v>
      </c>
      <c r="K217" s="106">
        <f t="shared" ca="1" si="1"/>
        <v>32</v>
      </c>
      <c r="L217" s="114" t="s">
        <v>515</v>
      </c>
    </row>
    <row r="218" spans="1:12" s="113" customFormat="1" ht="38.25">
      <c r="A218" s="55" t="s">
        <v>341</v>
      </c>
      <c r="B218" s="56" t="s">
        <v>106</v>
      </c>
      <c r="C218" s="118" t="s">
        <v>432</v>
      </c>
      <c r="D218" s="57" t="s">
        <v>481</v>
      </c>
      <c r="E218" s="55" t="s">
        <v>239</v>
      </c>
      <c r="F218" s="105">
        <f>WORKDAY(I217,D$6)</f>
        <v>44565</v>
      </c>
      <c r="G218" s="105">
        <v>44568</v>
      </c>
      <c r="H218" s="105">
        <f t="shared" si="20"/>
        <v>44582</v>
      </c>
      <c r="I218" s="105"/>
      <c r="J218" s="55"/>
      <c r="K218" s="106">
        <f t="shared" ref="K218" ca="1" si="22">IF($E218=0,"",IF(AND($G218=0,$H218=0,$I218=0),NETWORKDAYS($F218,TODAY()),IF(AND($H218&gt;0,$I218&gt;0),NETWORKDAYS($H218,$I218),IF($H218&gt;0,NETWORKDAYS($H218,TODAY()),""))))</f>
        <v>-6</v>
      </c>
      <c r="L218" s="114" t="s">
        <v>588</v>
      </c>
    </row>
    <row r="219" spans="1:12" s="111" customFormat="1" ht="15">
      <c r="A219" s="55" t="s">
        <v>125</v>
      </c>
      <c r="B219" s="56" t="s">
        <v>18</v>
      </c>
      <c r="C219" s="108" t="s">
        <v>217</v>
      </c>
      <c r="D219" s="92" t="s">
        <v>156</v>
      </c>
      <c r="E219" s="55" t="s">
        <v>41</v>
      </c>
      <c r="F219" s="105">
        <v>44272</v>
      </c>
      <c r="G219" s="105">
        <v>44267</v>
      </c>
      <c r="H219" s="105">
        <f t="shared" si="20"/>
        <v>44281</v>
      </c>
      <c r="I219" s="105">
        <v>44327</v>
      </c>
      <c r="J219" s="55" t="s">
        <v>235</v>
      </c>
      <c r="K219" s="109">
        <f t="shared" ca="1" si="1"/>
        <v>33</v>
      </c>
      <c r="L219" s="110" t="s">
        <v>164</v>
      </c>
    </row>
    <row r="220" spans="1:12" s="120" customFormat="1" ht="15">
      <c r="A220" s="55" t="s">
        <v>343</v>
      </c>
      <c r="B220" s="56" t="s">
        <v>97</v>
      </c>
      <c r="C220" s="118" t="s">
        <v>217</v>
      </c>
      <c r="D220" s="92" t="s">
        <v>342</v>
      </c>
      <c r="E220" s="55" t="s">
        <v>41</v>
      </c>
      <c r="F220" s="105">
        <v>44229</v>
      </c>
      <c r="G220" s="105"/>
      <c r="H220" s="105" t="str">
        <f t="shared" si="20"/>
        <v/>
      </c>
      <c r="I220" s="105"/>
      <c r="J220" s="55"/>
      <c r="K220" s="106" t="e">
        <f t="shared" ca="1" si="1"/>
        <v>#VALUE!</v>
      </c>
      <c r="L220" s="110"/>
    </row>
    <row r="221" spans="1:12" s="120" customFormat="1" ht="15">
      <c r="A221" s="55" t="s">
        <v>344</v>
      </c>
      <c r="B221" s="56" t="s">
        <v>97</v>
      </c>
      <c r="C221" s="118" t="s">
        <v>434</v>
      </c>
      <c r="D221" s="92" t="s">
        <v>345</v>
      </c>
      <c r="E221" s="55" t="s">
        <v>41</v>
      </c>
      <c r="F221" s="105">
        <v>44229</v>
      </c>
      <c r="G221" s="105"/>
      <c r="H221" s="105" t="str">
        <f t="shared" si="20"/>
        <v/>
      </c>
      <c r="I221" s="105"/>
      <c r="J221" s="55"/>
      <c r="K221" s="106" t="e">
        <f t="shared" ca="1" si="1"/>
        <v>#VALUE!</v>
      </c>
      <c r="L221" s="110"/>
    </row>
    <row r="222" spans="1:12" s="111" customFormat="1" ht="13.5">
      <c r="A222" s="54" t="s">
        <v>126</v>
      </c>
      <c r="B222" s="94" t="s">
        <v>18</v>
      </c>
      <c r="C222" s="54" t="s">
        <v>218</v>
      </c>
      <c r="D222" s="96" t="s">
        <v>118</v>
      </c>
      <c r="E222" s="55" t="s">
        <v>41</v>
      </c>
      <c r="F222" s="105">
        <v>44226</v>
      </c>
      <c r="G222" s="105"/>
      <c r="H222" s="105"/>
      <c r="I222" s="119"/>
      <c r="J222" s="119"/>
      <c r="K222" s="109">
        <f t="shared" ca="1" si="1"/>
        <v>250</v>
      </c>
      <c r="L222" s="110"/>
    </row>
    <row r="223" spans="1:12" s="111" customFormat="1" ht="13.5">
      <c r="A223" s="54" t="s">
        <v>127</v>
      </c>
      <c r="B223" s="94" t="s">
        <v>18</v>
      </c>
      <c r="C223" s="55" t="s">
        <v>220</v>
      </c>
      <c r="D223" s="93" t="s">
        <v>119</v>
      </c>
      <c r="E223" s="55" t="s">
        <v>42</v>
      </c>
      <c r="F223" s="105">
        <v>44410</v>
      </c>
      <c r="G223" s="105">
        <v>44463</v>
      </c>
      <c r="H223" s="105">
        <f t="shared" ref="H223:H225" si="23">IF(ISBLANK($G223),"",WORKDAY($G223,$D$6))</f>
        <v>44477</v>
      </c>
      <c r="I223" s="105"/>
      <c r="J223" s="55"/>
      <c r="K223" s="109">
        <f t="shared" ca="1" si="1"/>
        <v>71</v>
      </c>
      <c r="L223" s="114" t="s">
        <v>482</v>
      </c>
    </row>
    <row r="224" spans="1:12" s="120" customFormat="1" ht="27">
      <c r="A224" s="55" t="s">
        <v>346</v>
      </c>
      <c r="B224" s="56" t="s">
        <v>18</v>
      </c>
      <c r="C224" s="118" t="s">
        <v>222</v>
      </c>
      <c r="D224" s="57" t="s">
        <v>447</v>
      </c>
      <c r="E224" s="55" t="s">
        <v>41</v>
      </c>
      <c r="F224" s="105">
        <v>44438</v>
      </c>
      <c r="G224" s="105">
        <v>44488</v>
      </c>
      <c r="H224" s="105">
        <f t="shared" si="23"/>
        <v>44502</v>
      </c>
      <c r="I224" s="105">
        <v>44508</v>
      </c>
      <c r="J224" s="55" t="s">
        <v>235</v>
      </c>
      <c r="K224" s="106">
        <f t="shared" ca="1" si="1"/>
        <v>5</v>
      </c>
      <c r="L224" s="110" t="s">
        <v>506</v>
      </c>
    </row>
    <row r="225" spans="1:12" s="120" customFormat="1" ht="25.5">
      <c r="A225" s="55" t="s">
        <v>346</v>
      </c>
      <c r="B225" s="56" t="s">
        <v>97</v>
      </c>
      <c r="C225" s="130" t="s">
        <v>222</v>
      </c>
      <c r="D225" s="57" t="s">
        <v>591</v>
      </c>
      <c r="E225" s="55" t="s">
        <v>41</v>
      </c>
      <c r="F225" s="105">
        <v>44592</v>
      </c>
      <c r="G225" s="105">
        <v>44571</v>
      </c>
      <c r="H225" s="105">
        <f t="shared" si="23"/>
        <v>44585</v>
      </c>
      <c r="I225" s="105"/>
      <c r="J225" s="55"/>
      <c r="K225" s="109">
        <f t="shared" ca="1" si="1"/>
        <v>-7</v>
      </c>
      <c r="L225" s="110" t="s">
        <v>592</v>
      </c>
    </row>
    <row r="226" spans="1:12" s="120" customFormat="1" ht="27">
      <c r="A226" s="55" t="s">
        <v>347</v>
      </c>
      <c r="B226" s="56" t="s">
        <v>18</v>
      </c>
      <c r="C226" s="118" t="s">
        <v>403</v>
      </c>
      <c r="D226" s="57" t="s">
        <v>348</v>
      </c>
      <c r="E226" s="55" t="s">
        <v>41</v>
      </c>
      <c r="F226" s="105">
        <v>44372</v>
      </c>
      <c r="G226" s="105">
        <v>44379</v>
      </c>
      <c r="H226" s="105">
        <f t="shared" ref="H226:H234" si="24">IF(ISBLANK($G226),"",WORKDAY($G226,$D$6))</f>
        <v>44393</v>
      </c>
      <c r="I226" s="105">
        <v>44391</v>
      </c>
      <c r="J226" s="55" t="s">
        <v>235</v>
      </c>
      <c r="K226" s="106">
        <f t="shared" ca="1" si="1"/>
        <v>-3</v>
      </c>
      <c r="L226" s="110" t="s">
        <v>110</v>
      </c>
    </row>
    <row r="227" spans="1:12" s="120" customFormat="1" ht="27">
      <c r="A227" s="55" t="s">
        <v>347</v>
      </c>
      <c r="B227" s="56" t="s">
        <v>97</v>
      </c>
      <c r="C227" s="126" t="s">
        <v>403</v>
      </c>
      <c r="D227" s="57" t="s">
        <v>530</v>
      </c>
      <c r="E227" s="55" t="s">
        <v>41</v>
      </c>
      <c r="F227" s="105">
        <f>WORKDAY(I226,D$6)</f>
        <v>44405</v>
      </c>
      <c r="G227" s="105">
        <v>44488</v>
      </c>
      <c r="H227" s="105">
        <f t="shared" si="24"/>
        <v>44502</v>
      </c>
      <c r="I227" s="105">
        <v>44508</v>
      </c>
      <c r="J227" s="55" t="s">
        <v>235</v>
      </c>
      <c r="K227" s="109">
        <f t="shared" ca="1" si="1"/>
        <v>5</v>
      </c>
      <c r="L227" s="110" t="s">
        <v>506</v>
      </c>
    </row>
    <row r="228" spans="1:12" s="120" customFormat="1" ht="25.5">
      <c r="A228" s="55" t="s">
        <v>347</v>
      </c>
      <c r="B228" s="56" t="s">
        <v>106</v>
      </c>
      <c r="C228" s="130" t="s">
        <v>403</v>
      </c>
      <c r="D228" s="57" t="s">
        <v>530</v>
      </c>
      <c r="E228" s="55" t="s">
        <v>41</v>
      </c>
      <c r="F228" s="105">
        <v>44592</v>
      </c>
      <c r="G228" s="105">
        <v>44571</v>
      </c>
      <c r="H228" s="105">
        <f t="shared" si="24"/>
        <v>44585</v>
      </c>
      <c r="I228" s="105"/>
      <c r="J228" s="55"/>
      <c r="K228" s="109">
        <f t="shared" ca="1" si="1"/>
        <v>-7</v>
      </c>
      <c r="L228" s="110" t="s">
        <v>592</v>
      </c>
    </row>
    <row r="229" spans="1:12" s="120" customFormat="1" ht="15">
      <c r="A229" s="55" t="s">
        <v>350</v>
      </c>
      <c r="B229" s="56" t="s">
        <v>18</v>
      </c>
      <c r="C229" s="118" t="s">
        <v>223</v>
      </c>
      <c r="D229" s="57" t="s">
        <v>349</v>
      </c>
      <c r="E229" s="55" t="s">
        <v>41</v>
      </c>
      <c r="F229" s="105">
        <v>44402</v>
      </c>
      <c r="G229" s="105">
        <v>44489</v>
      </c>
      <c r="H229" s="105">
        <f t="shared" si="24"/>
        <v>44503</v>
      </c>
      <c r="I229" s="105">
        <v>44508</v>
      </c>
      <c r="J229" s="55" t="s">
        <v>235</v>
      </c>
      <c r="K229" s="106">
        <f t="shared" ca="1" si="1"/>
        <v>4</v>
      </c>
      <c r="L229" s="110" t="s">
        <v>511</v>
      </c>
    </row>
    <row r="230" spans="1:12" s="120" customFormat="1" ht="15">
      <c r="A230" s="55" t="s">
        <v>350</v>
      </c>
      <c r="B230" s="56" t="s">
        <v>97</v>
      </c>
      <c r="C230" s="126" t="s">
        <v>223</v>
      </c>
      <c r="D230" s="57" t="s">
        <v>349</v>
      </c>
      <c r="E230" s="55" t="s">
        <v>41</v>
      </c>
      <c r="F230" s="105">
        <f>WORKDAY(I229,D$6)</f>
        <v>44522</v>
      </c>
      <c r="G230" s="105">
        <v>44518</v>
      </c>
      <c r="H230" s="105">
        <f t="shared" si="24"/>
        <v>44532</v>
      </c>
      <c r="I230" s="105">
        <v>44546</v>
      </c>
      <c r="J230" s="55" t="s">
        <v>234</v>
      </c>
      <c r="K230" s="109">
        <f t="shared" ca="1" si="1"/>
        <v>11</v>
      </c>
      <c r="L230" s="110" t="s">
        <v>546</v>
      </c>
    </row>
    <row r="231" spans="1:12" s="120" customFormat="1" ht="25.5">
      <c r="A231" s="55" t="s">
        <v>350</v>
      </c>
      <c r="B231" s="56" t="s">
        <v>106</v>
      </c>
      <c r="C231" s="129" t="s">
        <v>223</v>
      </c>
      <c r="D231" s="57" t="s">
        <v>582</v>
      </c>
      <c r="E231" s="55" t="s">
        <v>239</v>
      </c>
      <c r="F231" s="105">
        <f>WORKDAY(I230,D$6)</f>
        <v>44560</v>
      </c>
      <c r="G231" s="105">
        <v>44567</v>
      </c>
      <c r="H231" s="105">
        <f t="shared" si="24"/>
        <v>44581</v>
      </c>
      <c r="I231" s="105"/>
      <c r="J231" s="55"/>
      <c r="K231" s="109">
        <f t="shared" ca="1" si="1"/>
        <v>-5</v>
      </c>
      <c r="L231" s="110" t="s">
        <v>581</v>
      </c>
    </row>
    <row r="232" spans="1:12" s="120" customFormat="1" ht="27">
      <c r="A232" s="55" t="s">
        <v>351</v>
      </c>
      <c r="B232" s="56" t="s">
        <v>18</v>
      </c>
      <c r="C232" s="118" t="s">
        <v>437</v>
      </c>
      <c r="D232" s="57" t="s">
        <v>454</v>
      </c>
      <c r="E232" s="55" t="s">
        <v>41</v>
      </c>
      <c r="F232" s="105">
        <v>44405</v>
      </c>
      <c r="G232" s="105">
        <v>44489</v>
      </c>
      <c r="H232" s="105">
        <f t="shared" si="24"/>
        <v>44503</v>
      </c>
      <c r="I232" s="105">
        <v>44508</v>
      </c>
      <c r="J232" s="55" t="s">
        <v>235</v>
      </c>
      <c r="K232" s="106">
        <f t="shared" ca="1" si="1"/>
        <v>4</v>
      </c>
      <c r="L232" s="110" t="s">
        <v>511</v>
      </c>
    </row>
    <row r="233" spans="1:12" s="120" customFormat="1" ht="27">
      <c r="A233" s="55" t="s">
        <v>351</v>
      </c>
      <c r="B233" s="56" t="s">
        <v>97</v>
      </c>
      <c r="C233" s="126" t="s">
        <v>437</v>
      </c>
      <c r="D233" s="57" t="s">
        <v>454</v>
      </c>
      <c r="E233" s="55" t="s">
        <v>41</v>
      </c>
      <c r="F233" s="105">
        <f>WORKDAY(I232,D$6)</f>
        <v>44522</v>
      </c>
      <c r="G233" s="105">
        <v>44518</v>
      </c>
      <c r="H233" s="105">
        <f t="shared" si="24"/>
        <v>44532</v>
      </c>
      <c r="I233" s="105">
        <v>44546</v>
      </c>
      <c r="J233" s="55" t="s">
        <v>239</v>
      </c>
      <c r="K233" s="109">
        <f t="shared" ca="1" si="1"/>
        <v>11</v>
      </c>
      <c r="L233" s="110" t="s">
        <v>546</v>
      </c>
    </row>
    <row r="234" spans="1:12" s="120" customFormat="1" ht="25.5">
      <c r="A234" s="55" t="s">
        <v>351</v>
      </c>
      <c r="B234" s="56" t="s">
        <v>106</v>
      </c>
      <c r="C234" s="129" t="s">
        <v>437</v>
      </c>
      <c r="D234" s="57" t="s">
        <v>583</v>
      </c>
      <c r="E234" s="55" t="s">
        <v>239</v>
      </c>
      <c r="F234" s="105">
        <f>WORKDAY(I233,D$6)</f>
        <v>44560</v>
      </c>
      <c r="G234" s="105">
        <v>44567</v>
      </c>
      <c r="H234" s="105">
        <f t="shared" si="24"/>
        <v>44581</v>
      </c>
      <c r="I234" s="105"/>
      <c r="J234" s="55"/>
      <c r="K234" s="109">
        <f t="shared" ca="1" si="1"/>
        <v>-5</v>
      </c>
      <c r="L234" s="110" t="s">
        <v>581</v>
      </c>
    </row>
    <row r="235" spans="1:12" s="111" customFormat="1" ht="15">
      <c r="A235" s="55" t="s">
        <v>40</v>
      </c>
      <c r="B235" s="56" t="s">
        <v>18</v>
      </c>
      <c r="C235" s="108" t="s">
        <v>198</v>
      </c>
      <c r="D235" s="92" t="s">
        <v>76</v>
      </c>
      <c r="E235" s="55" t="s">
        <v>41</v>
      </c>
      <c r="F235" s="105">
        <v>44456</v>
      </c>
      <c r="G235" s="105">
        <v>44453</v>
      </c>
      <c r="H235" s="105">
        <f t="shared" ref="H235:H240" si="25">IF(ISBLANK($G235),"",WORKDAY($G235,$D$6))</f>
        <v>44467</v>
      </c>
      <c r="I235" s="105">
        <v>44462</v>
      </c>
      <c r="J235" s="55" t="s">
        <v>235</v>
      </c>
      <c r="K235" s="109">
        <f t="shared" ca="1" si="1"/>
        <v>-4</v>
      </c>
      <c r="L235" s="110" t="s">
        <v>466</v>
      </c>
    </row>
    <row r="236" spans="1:12" s="111" customFormat="1" ht="15">
      <c r="A236" s="55" t="s">
        <v>40</v>
      </c>
      <c r="B236" s="56" t="s">
        <v>97</v>
      </c>
      <c r="C236" s="108" t="s">
        <v>198</v>
      </c>
      <c r="D236" s="92" t="s">
        <v>76</v>
      </c>
      <c r="E236" s="55" t="s">
        <v>41</v>
      </c>
      <c r="F236" s="105">
        <f>WORKDAY(I235,D6)</f>
        <v>44476</v>
      </c>
      <c r="G236" s="105">
        <v>44463</v>
      </c>
      <c r="H236" s="105">
        <f t="shared" si="25"/>
        <v>44477</v>
      </c>
      <c r="I236" s="105">
        <v>44481</v>
      </c>
      <c r="J236" s="55" t="s">
        <v>233</v>
      </c>
      <c r="K236" s="109">
        <f t="shared" ca="1" si="1"/>
        <v>3</v>
      </c>
      <c r="L236" s="114" t="s">
        <v>482</v>
      </c>
    </row>
    <row r="237" spans="1:12" s="120" customFormat="1" ht="27.75" customHeight="1">
      <c r="A237" s="55" t="s">
        <v>352</v>
      </c>
      <c r="B237" s="56" t="s">
        <v>18</v>
      </c>
      <c r="C237" s="55" t="s">
        <v>188</v>
      </c>
      <c r="D237" s="92" t="s">
        <v>353</v>
      </c>
      <c r="E237" s="55" t="s">
        <v>41</v>
      </c>
      <c r="F237" s="105">
        <v>44424</v>
      </c>
      <c r="G237" s="105">
        <v>44459</v>
      </c>
      <c r="H237" s="105">
        <f t="shared" si="25"/>
        <v>44473</v>
      </c>
      <c r="I237" s="105">
        <v>44473</v>
      </c>
      <c r="J237" s="55" t="s">
        <v>234</v>
      </c>
      <c r="K237" s="109">
        <f t="shared" ca="1" si="1"/>
        <v>1</v>
      </c>
      <c r="L237" s="110" t="s">
        <v>469</v>
      </c>
    </row>
    <row r="238" spans="1:12" s="120" customFormat="1" ht="27.75" customHeight="1">
      <c r="A238" s="55" t="s">
        <v>352</v>
      </c>
      <c r="B238" s="56" t="s">
        <v>97</v>
      </c>
      <c r="C238" s="55" t="s">
        <v>188</v>
      </c>
      <c r="D238" s="57" t="s">
        <v>519</v>
      </c>
      <c r="E238" s="55" t="s">
        <v>41</v>
      </c>
      <c r="F238" s="105">
        <f>WORKDAY(I237,D$6)</f>
        <v>44487</v>
      </c>
      <c r="G238" s="105">
        <v>44496</v>
      </c>
      <c r="H238" s="105">
        <f t="shared" si="25"/>
        <v>44510</v>
      </c>
      <c r="I238" s="105"/>
      <c r="J238" s="55"/>
      <c r="K238" s="109">
        <f t="shared" ca="1" si="1"/>
        <v>48</v>
      </c>
      <c r="L238" s="114" t="s">
        <v>517</v>
      </c>
    </row>
    <row r="239" spans="1:12" s="120" customFormat="1" ht="27.75" customHeight="1">
      <c r="A239" s="54" t="s">
        <v>354</v>
      </c>
      <c r="B239" s="94" t="s">
        <v>18</v>
      </c>
      <c r="C239" s="55" t="s">
        <v>409</v>
      </c>
      <c r="D239" s="95" t="s">
        <v>355</v>
      </c>
      <c r="E239" s="55" t="s">
        <v>41</v>
      </c>
      <c r="F239" s="105">
        <v>44424</v>
      </c>
      <c r="G239" s="105">
        <v>44459</v>
      </c>
      <c r="H239" s="105">
        <f t="shared" si="25"/>
        <v>44473</v>
      </c>
      <c r="I239" s="105">
        <v>44481</v>
      </c>
      <c r="J239" s="55" t="s">
        <v>235</v>
      </c>
      <c r="K239" s="106">
        <f t="shared" ca="1" si="1"/>
        <v>7</v>
      </c>
      <c r="L239" s="110" t="s">
        <v>469</v>
      </c>
    </row>
    <row r="240" spans="1:12" s="120" customFormat="1" ht="27.75" customHeight="1">
      <c r="A240" s="55" t="s">
        <v>354</v>
      </c>
      <c r="B240" s="56" t="s">
        <v>97</v>
      </c>
      <c r="C240" s="118" t="s">
        <v>409</v>
      </c>
      <c r="D240" s="57" t="s">
        <v>518</v>
      </c>
      <c r="E240" s="55" t="s">
        <v>41</v>
      </c>
      <c r="F240" s="105">
        <f>WORKDAY(I239,D$6)</f>
        <v>44495</v>
      </c>
      <c r="G240" s="105">
        <v>44496</v>
      </c>
      <c r="H240" s="105">
        <f t="shared" si="25"/>
        <v>44510</v>
      </c>
      <c r="I240" s="105"/>
      <c r="J240" s="55"/>
      <c r="K240" s="106">
        <f t="shared" ca="1" si="1"/>
        <v>48</v>
      </c>
      <c r="L240" s="110" t="s">
        <v>517</v>
      </c>
    </row>
    <row r="241" spans="1:12" s="111" customFormat="1" ht="15">
      <c r="A241" s="55" t="s">
        <v>81</v>
      </c>
      <c r="B241" s="56" t="s">
        <v>18</v>
      </c>
      <c r="C241" s="108" t="s">
        <v>210</v>
      </c>
      <c r="D241" s="92" t="s">
        <v>157</v>
      </c>
      <c r="E241" s="55" t="s">
        <v>41</v>
      </c>
      <c r="F241" s="105">
        <v>44170</v>
      </c>
      <c r="G241" s="105">
        <v>44181</v>
      </c>
      <c r="H241" s="105">
        <f t="shared" ref="H241:H272" si="26">IF(ISBLANK($G241),"",WORKDAY($G241,$D$6))</f>
        <v>44195</v>
      </c>
      <c r="I241" s="105">
        <v>44327</v>
      </c>
      <c r="J241" s="55" t="s">
        <v>235</v>
      </c>
      <c r="K241" s="109">
        <f t="shared" ca="1" si="1"/>
        <v>95</v>
      </c>
      <c r="L241" s="110" t="s">
        <v>112</v>
      </c>
    </row>
    <row r="242" spans="1:12" s="120" customFormat="1" ht="15">
      <c r="A242" s="55" t="s">
        <v>357</v>
      </c>
      <c r="B242" s="56" t="s">
        <v>97</v>
      </c>
      <c r="C242" s="118" t="s">
        <v>210</v>
      </c>
      <c r="D242" s="92" t="s">
        <v>512</v>
      </c>
      <c r="E242" s="55" t="s">
        <v>41</v>
      </c>
      <c r="F242" s="105">
        <v>44402</v>
      </c>
      <c r="G242" s="105">
        <v>44489</v>
      </c>
      <c r="H242" s="105">
        <f t="shared" si="26"/>
        <v>44503</v>
      </c>
      <c r="I242" s="105">
        <v>44508</v>
      </c>
      <c r="J242" s="55" t="s">
        <v>235</v>
      </c>
      <c r="K242" s="106">
        <f t="shared" ca="1" si="1"/>
        <v>4</v>
      </c>
      <c r="L242" s="110" t="s">
        <v>511</v>
      </c>
    </row>
    <row r="243" spans="1:12" s="120" customFormat="1" ht="15">
      <c r="A243" s="55" t="s">
        <v>357</v>
      </c>
      <c r="B243" s="56" t="s">
        <v>106</v>
      </c>
      <c r="C243" s="118" t="s">
        <v>210</v>
      </c>
      <c r="D243" s="92" t="s">
        <v>512</v>
      </c>
      <c r="E243" s="55" t="s">
        <v>41</v>
      </c>
      <c r="F243" s="105">
        <f>WORKDAY(I242,D$6)</f>
        <v>44522</v>
      </c>
      <c r="G243" s="105">
        <v>44540</v>
      </c>
      <c r="H243" s="105">
        <f t="shared" si="26"/>
        <v>44554</v>
      </c>
      <c r="I243" s="105">
        <v>44551</v>
      </c>
      <c r="J243" s="55" t="s">
        <v>234</v>
      </c>
      <c r="K243" s="106">
        <f t="shared" ca="1" si="1"/>
        <v>-4</v>
      </c>
      <c r="L243" s="110" t="s">
        <v>566</v>
      </c>
    </row>
    <row r="244" spans="1:12" s="120" customFormat="1" ht="15">
      <c r="A244" s="55" t="s">
        <v>357</v>
      </c>
      <c r="B244" s="56" t="s">
        <v>241</v>
      </c>
      <c r="C244" s="118" t="s">
        <v>210</v>
      </c>
      <c r="D244" s="92" t="s">
        <v>512</v>
      </c>
      <c r="E244" s="55" t="s">
        <v>239</v>
      </c>
      <c r="F244" s="105">
        <f>WORKDAY(I243,D$6)</f>
        <v>44565</v>
      </c>
      <c r="G244" s="105">
        <v>44567</v>
      </c>
      <c r="H244" s="105">
        <f t="shared" si="26"/>
        <v>44581</v>
      </c>
      <c r="I244" s="105"/>
      <c r="J244" s="55"/>
      <c r="K244" s="106">
        <f t="shared" ca="1" si="1"/>
        <v>-5</v>
      </c>
      <c r="L244" s="110" t="s">
        <v>581</v>
      </c>
    </row>
    <row r="245" spans="1:12" s="120" customFormat="1" ht="28.5" customHeight="1">
      <c r="A245" s="55" t="s">
        <v>358</v>
      </c>
      <c r="B245" s="56" t="s">
        <v>18</v>
      </c>
      <c r="C245" s="118" t="s">
        <v>429</v>
      </c>
      <c r="D245" s="57" t="s">
        <v>513</v>
      </c>
      <c r="E245" s="55" t="s">
        <v>41</v>
      </c>
      <c r="F245" s="105">
        <v>44402</v>
      </c>
      <c r="G245" s="105">
        <v>44489</v>
      </c>
      <c r="H245" s="105">
        <f t="shared" si="26"/>
        <v>44503</v>
      </c>
      <c r="I245" s="105">
        <v>44508</v>
      </c>
      <c r="J245" s="55" t="s">
        <v>235</v>
      </c>
      <c r="K245" s="106">
        <f t="shared" ca="1" si="1"/>
        <v>4</v>
      </c>
      <c r="L245" s="110" t="s">
        <v>511</v>
      </c>
    </row>
    <row r="246" spans="1:12" s="120" customFormat="1" ht="28.5" customHeight="1">
      <c r="A246" s="55" t="s">
        <v>358</v>
      </c>
      <c r="B246" s="56" t="s">
        <v>97</v>
      </c>
      <c r="C246" s="118" t="s">
        <v>429</v>
      </c>
      <c r="D246" s="57" t="s">
        <v>513</v>
      </c>
      <c r="E246" s="55" t="s">
        <v>41</v>
      </c>
      <c r="F246" s="105">
        <f>WORKDAY(I245,D$6)</f>
        <v>44522</v>
      </c>
      <c r="G246" s="105">
        <v>44540</v>
      </c>
      <c r="H246" s="105">
        <f t="shared" si="26"/>
        <v>44554</v>
      </c>
      <c r="I246" s="105">
        <v>44551</v>
      </c>
      <c r="J246" s="55" t="s">
        <v>234</v>
      </c>
      <c r="K246" s="106">
        <f t="shared" ca="1" si="1"/>
        <v>-4</v>
      </c>
      <c r="L246" s="110" t="s">
        <v>566</v>
      </c>
    </row>
    <row r="247" spans="1:12" s="120" customFormat="1" ht="28.5" customHeight="1">
      <c r="A247" s="55" t="s">
        <v>358</v>
      </c>
      <c r="B247" s="56" t="s">
        <v>106</v>
      </c>
      <c r="C247" s="118" t="s">
        <v>429</v>
      </c>
      <c r="D247" s="57" t="s">
        <v>513</v>
      </c>
      <c r="E247" s="55" t="s">
        <v>239</v>
      </c>
      <c r="F247" s="105">
        <f>WORKDAY(I246,D$6)</f>
        <v>44565</v>
      </c>
      <c r="G247" s="105">
        <v>44567</v>
      </c>
      <c r="H247" s="105">
        <f t="shared" si="26"/>
        <v>44581</v>
      </c>
      <c r="I247" s="105"/>
      <c r="J247" s="55"/>
      <c r="K247" s="106">
        <f t="shared" ca="1" si="1"/>
        <v>-5</v>
      </c>
      <c r="L247" s="110" t="s">
        <v>581</v>
      </c>
    </row>
    <row r="248" spans="1:12" s="120" customFormat="1" ht="15">
      <c r="A248" s="55" t="s">
        <v>361</v>
      </c>
      <c r="B248" s="56" t="s">
        <v>18</v>
      </c>
      <c r="C248" s="118" t="s">
        <v>577</v>
      </c>
      <c r="D248" s="57" t="s">
        <v>360</v>
      </c>
      <c r="E248" s="55" t="s">
        <v>41</v>
      </c>
      <c r="F248" s="105">
        <v>44438</v>
      </c>
      <c r="G248" s="105">
        <v>44540</v>
      </c>
      <c r="H248" s="105">
        <f t="shared" si="26"/>
        <v>44554</v>
      </c>
      <c r="I248" s="105">
        <v>44565</v>
      </c>
      <c r="J248" s="55" t="s">
        <v>235</v>
      </c>
      <c r="K248" s="106">
        <f t="shared" ca="1" si="1"/>
        <v>8</v>
      </c>
      <c r="L248" s="110" t="s">
        <v>566</v>
      </c>
    </row>
    <row r="249" spans="1:12" s="120" customFormat="1" ht="25.5">
      <c r="A249" s="55" t="s">
        <v>361</v>
      </c>
      <c r="B249" s="56" t="s">
        <v>97</v>
      </c>
      <c r="C249" s="118" t="s">
        <v>577</v>
      </c>
      <c r="D249" s="57" t="s">
        <v>585</v>
      </c>
      <c r="E249" s="55" t="s">
        <v>41</v>
      </c>
      <c r="F249" s="105">
        <v>44438</v>
      </c>
      <c r="G249" s="105">
        <v>44567</v>
      </c>
      <c r="H249" s="105">
        <f t="shared" si="26"/>
        <v>44581</v>
      </c>
      <c r="I249" s="105"/>
      <c r="J249" s="55"/>
      <c r="K249" s="106">
        <f t="shared" ref="K249" ca="1" si="27">IF($E249=0,"",IF(AND($G249=0,$H249=0,$I249=0),NETWORKDAYS($F249,TODAY()),IF(AND($H249&gt;0,$I249&gt;0),NETWORKDAYS($H249,$I249),IF($H249&gt;0,NETWORKDAYS($H249,TODAY()),""))))</f>
        <v>-5</v>
      </c>
      <c r="L249" s="110" t="s">
        <v>586</v>
      </c>
    </row>
    <row r="250" spans="1:12" s="120" customFormat="1" ht="27">
      <c r="A250" s="55" t="s">
        <v>362</v>
      </c>
      <c r="B250" s="56" t="s">
        <v>18</v>
      </c>
      <c r="C250" s="118" t="s">
        <v>576</v>
      </c>
      <c r="D250" s="57" t="s">
        <v>453</v>
      </c>
      <c r="E250" s="55" t="s">
        <v>41</v>
      </c>
      <c r="F250" s="105">
        <v>44438</v>
      </c>
      <c r="G250" s="105">
        <v>44540</v>
      </c>
      <c r="H250" s="105">
        <f t="shared" si="26"/>
        <v>44554</v>
      </c>
      <c r="I250" s="105">
        <v>44565</v>
      </c>
      <c r="J250" s="55" t="s">
        <v>235</v>
      </c>
      <c r="K250" s="106">
        <f t="shared" ca="1" si="1"/>
        <v>8</v>
      </c>
      <c r="L250" s="110" t="s">
        <v>566</v>
      </c>
    </row>
    <row r="251" spans="1:12" s="120" customFormat="1" ht="25.5">
      <c r="A251" s="55" t="s">
        <v>362</v>
      </c>
      <c r="B251" s="56" t="s">
        <v>97</v>
      </c>
      <c r="C251" s="118" t="s">
        <v>576</v>
      </c>
      <c r="D251" s="57" t="s">
        <v>587</v>
      </c>
      <c r="E251" s="55" t="s">
        <v>41</v>
      </c>
      <c r="F251" s="105">
        <f>WORKDAY(I250,D$6)</f>
        <v>44579</v>
      </c>
      <c r="G251" s="105">
        <v>44567</v>
      </c>
      <c r="H251" s="105">
        <f t="shared" si="26"/>
        <v>44581</v>
      </c>
      <c r="I251" s="105"/>
      <c r="J251" s="55"/>
      <c r="K251" s="106">
        <f t="shared" ref="K251" ca="1" si="28">IF($E251=0,"",IF(AND($G251=0,$H251=0,$I251=0),NETWORKDAYS($F251,TODAY()),IF(AND($H251&gt;0,$I251&gt;0),NETWORKDAYS($H251,$I251),IF($H251&gt;0,NETWORKDAYS($H251,TODAY()),""))))</f>
        <v>-5</v>
      </c>
      <c r="L251" s="110" t="s">
        <v>586</v>
      </c>
    </row>
    <row r="252" spans="1:12" s="111" customFormat="1" ht="13.5">
      <c r="A252" s="54" t="s">
        <v>129</v>
      </c>
      <c r="B252" s="94" t="s">
        <v>18</v>
      </c>
      <c r="C252" s="54" t="s">
        <v>246</v>
      </c>
      <c r="D252" s="96" t="s">
        <v>161</v>
      </c>
      <c r="E252" s="55" t="s">
        <v>42</v>
      </c>
      <c r="F252" s="105">
        <v>44607</v>
      </c>
      <c r="G252" s="105"/>
      <c r="H252" s="105" t="str">
        <f t="shared" si="26"/>
        <v/>
      </c>
      <c r="I252" s="119"/>
      <c r="J252" s="119"/>
      <c r="K252" s="109" t="e">
        <f t="shared" ca="1" si="1"/>
        <v>#VALUE!</v>
      </c>
      <c r="L252" s="110"/>
    </row>
    <row r="253" spans="1:12" s="111" customFormat="1" ht="15">
      <c r="A253" s="55" t="s">
        <v>130</v>
      </c>
      <c r="B253" s="56" t="s">
        <v>18</v>
      </c>
      <c r="C253" s="108" t="s">
        <v>228</v>
      </c>
      <c r="D253" s="92" t="s">
        <v>131</v>
      </c>
      <c r="E253" s="55" t="s">
        <v>41</v>
      </c>
      <c r="F253" s="105">
        <v>44346</v>
      </c>
      <c r="G253" s="105">
        <v>44302</v>
      </c>
      <c r="H253" s="105">
        <f t="shared" si="26"/>
        <v>44316</v>
      </c>
      <c r="I253" s="105">
        <v>44320</v>
      </c>
      <c r="J253" s="55" t="s">
        <v>235</v>
      </c>
      <c r="K253" s="109">
        <f t="shared" ca="1" si="1"/>
        <v>3</v>
      </c>
      <c r="L253" s="110" t="s">
        <v>101</v>
      </c>
    </row>
    <row r="254" spans="1:12" s="120" customFormat="1" ht="15">
      <c r="A254" s="55" t="s">
        <v>364</v>
      </c>
      <c r="B254" s="56" t="s">
        <v>97</v>
      </c>
      <c r="C254" s="118" t="s">
        <v>228</v>
      </c>
      <c r="D254" s="92" t="s">
        <v>508</v>
      </c>
      <c r="E254" s="55" t="s">
        <v>41</v>
      </c>
      <c r="F254" s="105">
        <v>44438</v>
      </c>
      <c r="G254" s="105">
        <v>44488</v>
      </c>
      <c r="H254" s="105">
        <f t="shared" si="26"/>
        <v>44502</v>
      </c>
      <c r="I254" s="105">
        <v>44508</v>
      </c>
      <c r="J254" s="55" t="s">
        <v>235</v>
      </c>
      <c r="K254" s="106">
        <f t="shared" ca="1" si="1"/>
        <v>5</v>
      </c>
      <c r="L254" s="110" t="s">
        <v>506</v>
      </c>
    </row>
    <row r="255" spans="1:12" s="120" customFormat="1" ht="15">
      <c r="A255" s="55" t="s">
        <v>364</v>
      </c>
      <c r="B255" s="56" t="s">
        <v>106</v>
      </c>
      <c r="C255" s="118" t="s">
        <v>228</v>
      </c>
      <c r="D255" s="92" t="s">
        <v>508</v>
      </c>
      <c r="E255" s="55" t="s">
        <v>41</v>
      </c>
      <c r="F255" s="105">
        <v>44614</v>
      </c>
      <c r="G255" s="105"/>
      <c r="H255" s="105" t="str">
        <f t="shared" si="26"/>
        <v/>
      </c>
      <c r="I255" s="105"/>
      <c r="J255" s="55"/>
      <c r="K255" s="106" t="e">
        <f t="shared" ca="1" si="1"/>
        <v>#VALUE!</v>
      </c>
      <c r="L255" s="110"/>
    </row>
    <row r="256" spans="1:12" s="120" customFormat="1" ht="27">
      <c r="A256" s="55" t="s">
        <v>365</v>
      </c>
      <c r="B256" s="56" t="s">
        <v>97</v>
      </c>
      <c r="C256" s="118" t="s">
        <v>440</v>
      </c>
      <c r="D256" s="57" t="s">
        <v>509</v>
      </c>
      <c r="E256" s="55" t="s">
        <v>41</v>
      </c>
      <c r="F256" s="105">
        <v>44438</v>
      </c>
      <c r="G256" s="105">
        <v>44488</v>
      </c>
      <c r="H256" s="105">
        <f t="shared" si="26"/>
        <v>44502</v>
      </c>
      <c r="I256" s="105">
        <v>44508</v>
      </c>
      <c r="J256" s="55" t="s">
        <v>235</v>
      </c>
      <c r="K256" s="106">
        <f t="shared" ca="1" si="1"/>
        <v>5</v>
      </c>
      <c r="L256" s="110" t="s">
        <v>506</v>
      </c>
    </row>
    <row r="257" spans="1:12" s="120" customFormat="1" ht="25.5">
      <c r="A257" s="55" t="s">
        <v>365</v>
      </c>
      <c r="B257" s="56" t="s">
        <v>106</v>
      </c>
      <c r="C257" s="118" t="s">
        <v>440</v>
      </c>
      <c r="D257" s="57" t="s">
        <v>509</v>
      </c>
      <c r="E257" s="55" t="s">
        <v>41</v>
      </c>
      <c r="F257" s="105">
        <v>44614</v>
      </c>
      <c r="G257" s="105"/>
      <c r="H257" s="105" t="str">
        <f t="shared" si="26"/>
        <v/>
      </c>
      <c r="I257" s="105"/>
      <c r="J257" s="55"/>
      <c r="K257" s="106" t="e">
        <f t="shared" ca="1" si="1"/>
        <v>#VALUE!</v>
      </c>
      <c r="L257" s="110"/>
    </row>
    <row r="258" spans="1:12" s="120" customFormat="1" ht="15">
      <c r="A258" s="55" t="s">
        <v>366</v>
      </c>
      <c r="B258" s="56" t="s">
        <v>18</v>
      </c>
      <c r="C258" s="118" t="s">
        <v>229</v>
      </c>
      <c r="D258" s="92" t="s">
        <v>367</v>
      </c>
      <c r="E258" s="55" t="s">
        <v>41</v>
      </c>
      <c r="F258" s="105">
        <v>44402</v>
      </c>
      <c r="G258" s="105">
        <v>44490</v>
      </c>
      <c r="H258" s="105">
        <f t="shared" si="26"/>
        <v>44504</v>
      </c>
      <c r="I258" s="105"/>
      <c r="J258" s="55"/>
      <c r="K258" s="106">
        <f t="shared" ca="1" si="1"/>
        <v>52</v>
      </c>
      <c r="L258" s="110" t="s">
        <v>514</v>
      </c>
    </row>
    <row r="259" spans="1:12" s="120" customFormat="1" ht="27" customHeight="1">
      <c r="A259" s="55" t="s">
        <v>368</v>
      </c>
      <c r="B259" s="56" t="s">
        <v>18</v>
      </c>
      <c r="C259" s="118" t="s">
        <v>370</v>
      </c>
      <c r="D259" s="57" t="s">
        <v>369</v>
      </c>
      <c r="E259" s="55" t="s">
        <v>41</v>
      </c>
      <c r="F259" s="105">
        <v>44402</v>
      </c>
      <c r="G259" s="105">
        <v>44490</v>
      </c>
      <c r="H259" s="105">
        <f t="shared" si="26"/>
        <v>44504</v>
      </c>
      <c r="I259" s="105"/>
      <c r="J259" s="55"/>
      <c r="K259" s="106">
        <f t="shared" ca="1" si="1"/>
        <v>52</v>
      </c>
      <c r="L259" s="110" t="s">
        <v>514</v>
      </c>
    </row>
    <row r="260" spans="1:12" s="120" customFormat="1" ht="27">
      <c r="A260" s="55" t="s">
        <v>371</v>
      </c>
      <c r="B260" s="56" t="s">
        <v>18</v>
      </c>
      <c r="C260" s="118" t="s">
        <v>197</v>
      </c>
      <c r="D260" s="57" t="s">
        <v>545</v>
      </c>
      <c r="E260" s="55" t="s">
        <v>42</v>
      </c>
      <c r="F260" s="105">
        <v>44486</v>
      </c>
      <c r="G260" s="105">
        <v>44518</v>
      </c>
      <c r="H260" s="105">
        <f t="shared" si="26"/>
        <v>44532</v>
      </c>
      <c r="I260" s="105">
        <v>44543</v>
      </c>
      <c r="J260" s="55" t="s">
        <v>235</v>
      </c>
      <c r="K260" s="106">
        <f t="shared" ca="1" si="1"/>
        <v>8</v>
      </c>
      <c r="L260" s="110" t="s">
        <v>546</v>
      </c>
    </row>
    <row r="261" spans="1:12" s="120" customFormat="1" ht="25.5">
      <c r="A261" s="54" t="s">
        <v>371</v>
      </c>
      <c r="B261" s="94" t="s">
        <v>97</v>
      </c>
      <c r="C261" s="54" t="s">
        <v>197</v>
      </c>
      <c r="D261" s="97" t="s">
        <v>545</v>
      </c>
      <c r="E261" s="55" t="s">
        <v>42</v>
      </c>
      <c r="F261" s="105">
        <v>44607</v>
      </c>
      <c r="G261" s="105"/>
      <c r="H261" s="105" t="str">
        <f t="shared" si="26"/>
        <v/>
      </c>
      <c r="I261" s="105"/>
      <c r="J261" s="55"/>
      <c r="K261" s="106" t="e">
        <f t="shared" ca="1" si="1"/>
        <v>#VALUE!</v>
      </c>
      <c r="L261" s="110"/>
    </row>
    <row r="262" spans="1:12" s="120" customFormat="1" ht="27">
      <c r="A262" s="55" t="s">
        <v>373</v>
      </c>
      <c r="B262" s="56" t="s">
        <v>18</v>
      </c>
      <c r="C262" s="118" t="s">
        <v>418</v>
      </c>
      <c r="D262" s="57" t="s">
        <v>450</v>
      </c>
      <c r="E262" s="55" t="s">
        <v>42</v>
      </c>
      <c r="F262" s="105">
        <v>44486</v>
      </c>
      <c r="G262" s="105">
        <v>44519</v>
      </c>
      <c r="H262" s="105">
        <f t="shared" si="26"/>
        <v>44533</v>
      </c>
      <c r="I262" s="105">
        <v>44529</v>
      </c>
      <c r="J262" s="55" t="s">
        <v>235</v>
      </c>
      <c r="K262" s="106">
        <f t="shared" ca="1" si="1"/>
        <v>-5</v>
      </c>
      <c r="L262" s="110" t="s">
        <v>548</v>
      </c>
    </row>
    <row r="263" spans="1:12" s="120" customFormat="1" ht="25.5">
      <c r="A263" s="55" t="s">
        <v>373</v>
      </c>
      <c r="B263" s="56" t="s">
        <v>97</v>
      </c>
      <c r="C263" s="118" t="s">
        <v>418</v>
      </c>
      <c r="D263" s="57" t="s">
        <v>450</v>
      </c>
      <c r="E263" s="55" t="s">
        <v>42</v>
      </c>
      <c r="F263" s="105">
        <v>44607</v>
      </c>
      <c r="G263" s="105"/>
      <c r="H263" s="105" t="str">
        <f t="shared" si="26"/>
        <v/>
      </c>
      <c r="I263" s="105"/>
      <c r="J263" s="55"/>
      <c r="K263" s="106" t="e">
        <f t="shared" ca="1" si="1"/>
        <v>#VALUE!</v>
      </c>
      <c r="L263" s="110"/>
    </row>
    <row r="264" spans="1:12" s="120" customFormat="1" ht="15">
      <c r="A264" s="55" t="s">
        <v>374</v>
      </c>
      <c r="B264" s="56" t="s">
        <v>18</v>
      </c>
      <c r="C264" s="108" t="s">
        <v>221</v>
      </c>
      <c r="D264" s="92" t="s">
        <v>375</v>
      </c>
      <c r="E264" s="55" t="s">
        <v>41</v>
      </c>
      <c r="F264" s="105">
        <v>44433</v>
      </c>
      <c r="G264" s="105">
        <v>44452</v>
      </c>
      <c r="H264" s="105">
        <f t="shared" si="26"/>
        <v>44466</v>
      </c>
      <c r="I264" s="105">
        <v>44462</v>
      </c>
      <c r="J264" s="55" t="s">
        <v>235</v>
      </c>
      <c r="K264" s="109">
        <f t="shared" ca="1" si="1"/>
        <v>-3</v>
      </c>
      <c r="L264" s="110" t="s">
        <v>166</v>
      </c>
    </row>
    <row r="265" spans="1:12" s="120" customFormat="1" ht="15">
      <c r="A265" s="55" t="s">
        <v>374</v>
      </c>
      <c r="B265" s="56" t="s">
        <v>97</v>
      </c>
      <c r="C265" s="108" t="s">
        <v>221</v>
      </c>
      <c r="D265" s="92" t="s">
        <v>483</v>
      </c>
      <c r="E265" s="55" t="s">
        <v>41</v>
      </c>
      <c r="F265" s="105">
        <f>WORKDAY(I264,D$6)</f>
        <v>44476</v>
      </c>
      <c r="G265" s="105">
        <v>44463</v>
      </c>
      <c r="H265" s="105">
        <f t="shared" si="26"/>
        <v>44477</v>
      </c>
      <c r="I265" s="105">
        <v>44481</v>
      </c>
      <c r="J265" s="55" t="s">
        <v>234</v>
      </c>
      <c r="K265" s="109">
        <f t="shared" ca="1" si="1"/>
        <v>3</v>
      </c>
      <c r="L265" s="114" t="s">
        <v>482</v>
      </c>
    </row>
    <row r="266" spans="1:12" s="120" customFormat="1" ht="15">
      <c r="A266" s="55" t="s">
        <v>374</v>
      </c>
      <c r="B266" s="56" t="s">
        <v>106</v>
      </c>
      <c r="C266" s="108" t="s">
        <v>221</v>
      </c>
      <c r="D266" s="92" t="s">
        <v>520</v>
      </c>
      <c r="E266" s="55" t="s">
        <v>239</v>
      </c>
      <c r="F266" s="105">
        <f>WORKDAY(I265,D$6)</f>
        <v>44495</v>
      </c>
      <c r="G266" s="105">
        <v>44498</v>
      </c>
      <c r="H266" s="105">
        <f t="shared" si="26"/>
        <v>44512</v>
      </c>
      <c r="I266" s="105"/>
      <c r="J266" s="55"/>
      <c r="K266" s="109">
        <f t="shared" ca="1" si="1"/>
        <v>46</v>
      </c>
      <c r="L266" s="114" t="s">
        <v>522</v>
      </c>
    </row>
    <row r="267" spans="1:12" s="120" customFormat="1" ht="15">
      <c r="A267" s="55" t="s">
        <v>376</v>
      </c>
      <c r="B267" s="56" t="s">
        <v>18</v>
      </c>
      <c r="C267" s="108" t="s">
        <v>436</v>
      </c>
      <c r="D267" s="92" t="s">
        <v>377</v>
      </c>
      <c r="E267" s="55" t="s">
        <v>41</v>
      </c>
      <c r="F267" s="105">
        <v>44403</v>
      </c>
      <c r="G267" s="105">
        <v>44452</v>
      </c>
      <c r="H267" s="105">
        <f t="shared" si="26"/>
        <v>44466</v>
      </c>
      <c r="I267" s="105">
        <v>44462</v>
      </c>
      <c r="J267" s="55" t="s">
        <v>235</v>
      </c>
      <c r="K267" s="109">
        <f t="shared" ca="1" si="1"/>
        <v>-3</v>
      </c>
      <c r="L267" s="110" t="s">
        <v>166</v>
      </c>
    </row>
    <row r="268" spans="1:12" s="120" customFormat="1" ht="27">
      <c r="A268" s="55" t="s">
        <v>376</v>
      </c>
      <c r="B268" s="56" t="s">
        <v>97</v>
      </c>
      <c r="C268" s="108" t="s">
        <v>436</v>
      </c>
      <c r="D268" s="57" t="s">
        <v>484</v>
      </c>
      <c r="E268" s="55" t="s">
        <v>41</v>
      </c>
      <c r="F268" s="105">
        <f>WORKDAY(I267,D$6)</f>
        <v>44476</v>
      </c>
      <c r="G268" s="105">
        <v>44463</v>
      </c>
      <c r="H268" s="105">
        <f t="shared" si="26"/>
        <v>44477</v>
      </c>
      <c r="I268" s="105">
        <v>44481</v>
      </c>
      <c r="J268" s="55" t="s">
        <v>235</v>
      </c>
      <c r="K268" s="109">
        <f t="shared" ca="1" si="1"/>
        <v>3</v>
      </c>
      <c r="L268" s="114" t="s">
        <v>482</v>
      </c>
    </row>
    <row r="269" spans="1:12" s="120" customFormat="1" ht="25.5">
      <c r="A269" s="55" t="s">
        <v>376</v>
      </c>
      <c r="B269" s="56" t="s">
        <v>106</v>
      </c>
      <c r="C269" s="108" t="s">
        <v>436</v>
      </c>
      <c r="D269" s="57" t="s">
        <v>521</v>
      </c>
      <c r="E269" s="55" t="s">
        <v>41</v>
      </c>
      <c r="F269" s="105">
        <f>WORKDAY(I268,D$6)</f>
        <v>44495</v>
      </c>
      <c r="G269" s="105">
        <v>44498</v>
      </c>
      <c r="H269" s="105">
        <f t="shared" si="26"/>
        <v>44512</v>
      </c>
      <c r="I269" s="105"/>
      <c r="J269" s="55"/>
      <c r="K269" s="109">
        <f t="shared" ca="1" si="1"/>
        <v>46</v>
      </c>
      <c r="L269" s="114" t="s">
        <v>522</v>
      </c>
    </row>
    <row r="270" spans="1:12" s="120" customFormat="1" ht="13.5">
      <c r="A270" s="54" t="s">
        <v>400</v>
      </c>
      <c r="B270" s="94" t="s">
        <v>18</v>
      </c>
      <c r="C270" s="55" t="s">
        <v>231</v>
      </c>
      <c r="D270" s="93" t="s">
        <v>442</v>
      </c>
      <c r="E270" s="55" t="s">
        <v>42</v>
      </c>
      <c r="F270" s="105" t="s">
        <v>98</v>
      </c>
      <c r="G270" s="105"/>
      <c r="H270" s="105" t="str">
        <f t="shared" si="26"/>
        <v/>
      </c>
      <c r="I270" s="105"/>
      <c r="J270" s="55"/>
      <c r="K270" s="106" t="e">
        <f t="shared" ca="1" si="1"/>
        <v>#VALUE!</v>
      </c>
      <c r="L270" s="110"/>
    </row>
    <row r="271" spans="1:12" s="120" customFormat="1" ht="13.5">
      <c r="A271" s="54" t="s">
        <v>380</v>
      </c>
      <c r="B271" s="94" t="s">
        <v>18</v>
      </c>
      <c r="C271" s="55" t="s">
        <v>202</v>
      </c>
      <c r="D271" s="93" t="s">
        <v>379</v>
      </c>
      <c r="E271" s="55" t="s">
        <v>41</v>
      </c>
      <c r="F271" s="105" t="s">
        <v>99</v>
      </c>
      <c r="G271" s="105"/>
      <c r="H271" s="105" t="str">
        <f t="shared" si="26"/>
        <v/>
      </c>
      <c r="I271" s="117"/>
      <c r="J271" s="117"/>
      <c r="K271" s="106" t="e">
        <f t="shared" ca="1" si="1"/>
        <v>#VALUE!</v>
      </c>
      <c r="L271" s="110"/>
    </row>
    <row r="272" spans="1:12" s="120" customFormat="1" ht="13.5">
      <c r="A272" s="54" t="s">
        <v>381</v>
      </c>
      <c r="B272" s="94" t="s">
        <v>18</v>
      </c>
      <c r="C272" s="55" t="s">
        <v>422</v>
      </c>
      <c r="D272" s="93" t="s">
        <v>382</v>
      </c>
      <c r="E272" s="55" t="s">
        <v>41</v>
      </c>
      <c r="F272" s="105" t="s">
        <v>99</v>
      </c>
      <c r="G272" s="105"/>
      <c r="H272" s="105" t="str">
        <f t="shared" si="26"/>
        <v/>
      </c>
      <c r="I272" s="117"/>
      <c r="J272" s="117"/>
      <c r="K272" s="106" t="e">
        <f t="shared" ca="1" si="1"/>
        <v>#VALUE!</v>
      </c>
      <c r="L272" s="110"/>
    </row>
    <row r="273" spans="1:12" s="111" customFormat="1" ht="15">
      <c r="A273" s="55" t="s">
        <v>94</v>
      </c>
      <c r="B273" s="56" t="s">
        <v>18</v>
      </c>
      <c r="C273" s="108" t="s">
        <v>204</v>
      </c>
      <c r="D273" s="92" t="s">
        <v>158</v>
      </c>
      <c r="E273" s="55" t="s">
        <v>41</v>
      </c>
      <c r="F273" s="105">
        <v>44150</v>
      </c>
      <c r="G273" s="105">
        <v>44159</v>
      </c>
      <c r="H273" s="105">
        <f t="shared" ref="H273:H283" si="29">IF(ISBLANK($G273),"",WORKDAY($G273,$D$6))</f>
        <v>44173</v>
      </c>
      <c r="I273" s="105">
        <v>44327</v>
      </c>
      <c r="J273" s="55" t="s">
        <v>235</v>
      </c>
      <c r="K273" s="109">
        <f t="shared" ca="1" si="1"/>
        <v>111</v>
      </c>
      <c r="L273" s="110" t="s">
        <v>104</v>
      </c>
    </row>
    <row r="274" spans="1:12" s="120" customFormat="1" ht="15">
      <c r="A274" s="55" t="s">
        <v>384</v>
      </c>
      <c r="B274" s="56" t="s">
        <v>97</v>
      </c>
      <c r="C274" s="118" t="s">
        <v>204</v>
      </c>
      <c r="D274" s="92" t="s">
        <v>474</v>
      </c>
      <c r="E274" s="55" t="s">
        <v>41</v>
      </c>
      <c r="F274" s="105">
        <v>44407</v>
      </c>
      <c r="G274" s="105">
        <v>44462</v>
      </c>
      <c r="H274" s="105">
        <f t="shared" si="29"/>
        <v>44476</v>
      </c>
      <c r="I274" s="105">
        <v>44482</v>
      </c>
      <c r="J274" s="55" t="s">
        <v>235</v>
      </c>
      <c r="K274" s="106">
        <f t="shared" ca="1" si="1"/>
        <v>5</v>
      </c>
      <c r="L274" s="114" t="s">
        <v>471</v>
      </c>
    </row>
    <row r="275" spans="1:12" s="120" customFormat="1" ht="15">
      <c r="A275" s="55" t="s">
        <v>384</v>
      </c>
      <c r="B275" s="56" t="s">
        <v>106</v>
      </c>
      <c r="C275" s="118" t="s">
        <v>204</v>
      </c>
      <c r="D275" s="92" t="s">
        <v>474</v>
      </c>
      <c r="E275" s="55" t="s">
        <v>41</v>
      </c>
      <c r="F275" s="105">
        <f>WORKDAY(I274,D$6)</f>
        <v>44496</v>
      </c>
      <c r="G275" s="105">
        <v>44516</v>
      </c>
      <c r="H275" s="105">
        <f t="shared" si="29"/>
        <v>44530</v>
      </c>
      <c r="I275" s="105">
        <v>44543</v>
      </c>
      <c r="J275" s="55" t="s">
        <v>235</v>
      </c>
      <c r="K275" s="106">
        <f t="shared" ca="1" si="1"/>
        <v>10</v>
      </c>
      <c r="L275" s="114" t="s">
        <v>542</v>
      </c>
    </row>
    <row r="276" spans="1:12" s="120" customFormat="1" ht="15">
      <c r="A276" s="55" t="s">
        <v>384</v>
      </c>
      <c r="B276" s="56" t="s">
        <v>241</v>
      </c>
      <c r="C276" s="118" t="s">
        <v>204</v>
      </c>
      <c r="D276" s="92" t="s">
        <v>474</v>
      </c>
      <c r="E276" s="55" t="s">
        <v>41</v>
      </c>
      <c r="F276" s="105">
        <v>44592</v>
      </c>
      <c r="G276" s="105"/>
      <c r="H276" s="105" t="str">
        <f t="shared" si="29"/>
        <v/>
      </c>
      <c r="I276" s="105"/>
      <c r="J276" s="55"/>
      <c r="K276" s="106" t="e">
        <f t="shared" ca="1" si="1"/>
        <v>#VALUE!</v>
      </c>
      <c r="L276" s="114"/>
    </row>
    <row r="277" spans="1:12" s="120" customFormat="1" ht="27">
      <c r="A277" s="55" t="s">
        <v>385</v>
      </c>
      <c r="B277" s="56" t="s">
        <v>18</v>
      </c>
      <c r="C277" s="118" t="s">
        <v>424</v>
      </c>
      <c r="D277" s="57" t="s">
        <v>475</v>
      </c>
      <c r="E277" s="55" t="s">
        <v>41</v>
      </c>
      <c r="F277" s="105">
        <v>44415</v>
      </c>
      <c r="G277" s="105">
        <v>44462</v>
      </c>
      <c r="H277" s="105">
        <f t="shared" si="29"/>
        <v>44476</v>
      </c>
      <c r="I277" s="105">
        <v>44482</v>
      </c>
      <c r="J277" s="55" t="s">
        <v>235</v>
      </c>
      <c r="K277" s="106">
        <f t="shared" ca="1" si="1"/>
        <v>5</v>
      </c>
      <c r="L277" s="114" t="s">
        <v>471</v>
      </c>
    </row>
    <row r="278" spans="1:12" s="120" customFormat="1" ht="27">
      <c r="A278" s="55" t="s">
        <v>385</v>
      </c>
      <c r="B278" s="56" t="s">
        <v>97</v>
      </c>
      <c r="C278" s="118" t="s">
        <v>424</v>
      </c>
      <c r="D278" s="57" t="s">
        <v>540</v>
      </c>
      <c r="E278" s="55" t="s">
        <v>41</v>
      </c>
      <c r="F278" s="105">
        <f>WORKDAY(I277,D$6)</f>
        <v>44496</v>
      </c>
      <c r="G278" s="105">
        <v>44516</v>
      </c>
      <c r="H278" s="105">
        <f t="shared" si="29"/>
        <v>44530</v>
      </c>
      <c r="I278" s="105">
        <v>44543</v>
      </c>
      <c r="J278" s="55" t="s">
        <v>234</v>
      </c>
      <c r="K278" s="106">
        <f t="shared" ca="1" si="1"/>
        <v>10</v>
      </c>
      <c r="L278" s="114" t="s">
        <v>542</v>
      </c>
    </row>
    <row r="279" spans="1:12" s="120" customFormat="1" ht="25.5">
      <c r="A279" s="55" t="s">
        <v>385</v>
      </c>
      <c r="B279" s="56" t="s">
        <v>106</v>
      </c>
      <c r="C279" s="118" t="s">
        <v>424</v>
      </c>
      <c r="D279" s="57" t="s">
        <v>540</v>
      </c>
      <c r="E279" s="55" t="s">
        <v>239</v>
      </c>
      <c r="F279" s="105">
        <v>44592</v>
      </c>
      <c r="G279" s="105"/>
      <c r="H279" s="105" t="str">
        <f t="shared" si="29"/>
        <v/>
      </c>
      <c r="I279" s="105"/>
      <c r="J279" s="55"/>
      <c r="K279" s="106" t="e">
        <f t="shared" ca="1" si="1"/>
        <v>#VALUE!</v>
      </c>
      <c r="L279" s="114"/>
    </row>
    <row r="280" spans="1:12" s="111" customFormat="1" ht="15">
      <c r="A280" s="55" t="s">
        <v>82</v>
      </c>
      <c r="B280" s="56" t="s">
        <v>18</v>
      </c>
      <c r="C280" s="118" t="s">
        <v>172</v>
      </c>
      <c r="D280" s="92" t="s">
        <v>66</v>
      </c>
      <c r="E280" s="55" t="s">
        <v>41</v>
      </c>
      <c r="F280" s="105" t="s">
        <v>160</v>
      </c>
      <c r="G280" s="105">
        <v>44398</v>
      </c>
      <c r="H280" s="105">
        <f t="shared" si="29"/>
        <v>44412</v>
      </c>
      <c r="I280" s="105">
        <v>44454</v>
      </c>
      <c r="J280" s="55" t="s">
        <v>235</v>
      </c>
      <c r="K280" s="109">
        <f t="shared" ca="1" si="1"/>
        <v>31</v>
      </c>
      <c r="L280" s="110"/>
    </row>
    <row r="281" spans="1:12" s="111" customFormat="1" ht="15">
      <c r="A281" s="55" t="s">
        <v>82</v>
      </c>
      <c r="B281" s="56" t="s">
        <v>97</v>
      </c>
      <c r="C281" s="118" t="s">
        <v>172</v>
      </c>
      <c r="D281" s="92" t="s">
        <v>66</v>
      </c>
      <c r="E281" s="55" t="s">
        <v>42</v>
      </c>
      <c r="F281" s="105"/>
      <c r="G281" s="105">
        <v>44453</v>
      </c>
      <c r="H281" s="105">
        <f t="shared" si="29"/>
        <v>44467</v>
      </c>
      <c r="I281" s="105">
        <v>44459</v>
      </c>
      <c r="J281" s="55" t="s">
        <v>235</v>
      </c>
      <c r="K281" s="109">
        <f t="shared" ca="1" si="1"/>
        <v>-7</v>
      </c>
      <c r="L281" s="114" t="s">
        <v>466</v>
      </c>
    </row>
    <row r="282" spans="1:12" s="111" customFormat="1" ht="15">
      <c r="A282" s="55" t="s">
        <v>82</v>
      </c>
      <c r="B282" s="56" t="s">
        <v>106</v>
      </c>
      <c r="C282" s="118" t="s">
        <v>172</v>
      </c>
      <c r="D282" s="92" t="s">
        <v>66</v>
      </c>
      <c r="E282" s="55" t="s">
        <v>42</v>
      </c>
      <c r="F282" s="105">
        <f>WORKDAY(I281,D6)</f>
        <v>44473</v>
      </c>
      <c r="G282" s="105">
        <v>44474</v>
      </c>
      <c r="H282" s="105">
        <f t="shared" si="29"/>
        <v>44488</v>
      </c>
      <c r="I282" s="105"/>
      <c r="J282" s="55"/>
      <c r="K282" s="109">
        <f t="shared" ca="1" si="1"/>
        <v>64</v>
      </c>
      <c r="L282" s="114" t="s">
        <v>486</v>
      </c>
    </row>
    <row r="283" spans="1:12" s="111" customFormat="1" ht="15">
      <c r="A283" s="55" t="s">
        <v>96</v>
      </c>
      <c r="B283" s="56" t="s">
        <v>18</v>
      </c>
      <c r="C283" s="108" t="s">
        <v>174</v>
      </c>
      <c r="D283" s="92" t="s">
        <v>67</v>
      </c>
      <c r="E283" s="55" t="s">
        <v>257</v>
      </c>
      <c r="F283" s="105" t="s">
        <v>160</v>
      </c>
      <c r="G283" s="105">
        <v>44453</v>
      </c>
      <c r="H283" s="105">
        <f t="shared" si="29"/>
        <v>44467</v>
      </c>
      <c r="I283" s="105"/>
      <c r="J283" s="55"/>
      <c r="K283" s="109">
        <f t="shared" ca="1" si="1"/>
        <v>79</v>
      </c>
      <c r="L283" s="114" t="s">
        <v>466</v>
      </c>
    </row>
    <row r="284" spans="1:12" s="111" customFormat="1" ht="15">
      <c r="A284" s="55" t="s">
        <v>254</v>
      </c>
      <c r="B284" s="56" t="s">
        <v>18</v>
      </c>
      <c r="C284" s="108" t="s">
        <v>251</v>
      </c>
      <c r="D284" s="92" t="s">
        <v>387</v>
      </c>
      <c r="E284" s="55" t="s">
        <v>41</v>
      </c>
      <c r="F284" s="105">
        <v>44409</v>
      </c>
      <c r="G284" s="105">
        <v>44452</v>
      </c>
      <c r="H284" s="105">
        <f t="shared" ref="H284:H292" si="30">IF(ISBLANK($G284),"",WORKDAY($G284,$D$6))</f>
        <v>44466</v>
      </c>
      <c r="I284" s="105">
        <v>44473</v>
      </c>
      <c r="J284" s="55" t="s">
        <v>235</v>
      </c>
      <c r="K284" s="109">
        <f t="shared" ca="1" si="1"/>
        <v>6</v>
      </c>
      <c r="L284" s="114" t="s">
        <v>166</v>
      </c>
    </row>
    <row r="285" spans="1:12" s="111" customFormat="1" ht="15">
      <c r="A285" s="55" t="s">
        <v>254</v>
      </c>
      <c r="B285" s="56" t="s">
        <v>97</v>
      </c>
      <c r="C285" s="108" t="s">
        <v>251</v>
      </c>
      <c r="D285" s="92" t="s">
        <v>387</v>
      </c>
      <c r="E285" s="55" t="s">
        <v>41</v>
      </c>
      <c r="F285" s="105">
        <f>WORKDAY(I284,D$6)</f>
        <v>44487</v>
      </c>
      <c r="G285" s="105">
        <v>44483</v>
      </c>
      <c r="H285" s="105">
        <f t="shared" si="30"/>
        <v>44497</v>
      </c>
      <c r="I285" s="105">
        <v>44501</v>
      </c>
      <c r="J285" s="55" t="s">
        <v>234</v>
      </c>
      <c r="K285" s="109">
        <f t="shared" ca="1" si="1"/>
        <v>3</v>
      </c>
      <c r="L285" s="114" t="s">
        <v>493</v>
      </c>
    </row>
    <row r="286" spans="1:12" s="111" customFormat="1" ht="15">
      <c r="A286" s="55" t="s">
        <v>254</v>
      </c>
      <c r="B286" s="56" t="s">
        <v>106</v>
      </c>
      <c r="C286" s="127" t="s">
        <v>251</v>
      </c>
      <c r="D286" s="92" t="s">
        <v>387</v>
      </c>
      <c r="E286" s="55" t="s">
        <v>239</v>
      </c>
      <c r="F286" s="105">
        <f>WORKDAY(I285,D$6)</f>
        <v>44515</v>
      </c>
      <c r="G286" s="105">
        <v>44512</v>
      </c>
      <c r="H286" s="105">
        <f t="shared" si="30"/>
        <v>44526</v>
      </c>
      <c r="I286" s="105"/>
      <c r="J286" s="55"/>
      <c r="K286" s="109">
        <f t="shared" ca="1" si="1"/>
        <v>36</v>
      </c>
      <c r="L286" s="114" t="s">
        <v>535</v>
      </c>
    </row>
    <row r="287" spans="1:12" s="111" customFormat="1" ht="15">
      <c r="A287" s="55" t="s">
        <v>255</v>
      </c>
      <c r="B287" s="56" t="s">
        <v>18</v>
      </c>
      <c r="C287" s="108" t="s">
        <v>252</v>
      </c>
      <c r="D287" s="92" t="s">
        <v>249</v>
      </c>
      <c r="E287" s="55" t="s">
        <v>41</v>
      </c>
      <c r="F287" s="105">
        <v>44409</v>
      </c>
      <c r="G287" s="105">
        <v>44452</v>
      </c>
      <c r="H287" s="105">
        <f t="shared" si="30"/>
        <v>44466</v>
      </c>
      <c r="I287" s="105">
        <v>44482</v>
      </c>
      <c r="J287" s="55" t="s">
        <v>234</v>
      </c>
      <c r="K287" s="109">
        <f t="shared" ca="1" si="1"/>
        <v>13</v>
      </c>
      <c r="L287" s="114" t="s">
        <v>166</v>
      </c>
    </row>
    <row r="288" spans="1:12" s="111" customFormat="1" ht="15">
      <c r="A288" s="55" t="s">
        <v>255</v>
      </c>
      <c r="B288" s="56" t="s">
        <v>97</v>
      </c>
      <c r="C288" s="108" t="s">
        <v>252</v>
      </c>
      <c r="D288" s="92" t="s">
        <v>249</v>
      </c>
      <c r="E288" s="55" t="s">
        <v>239</v>
      </c>
      <c r="F288" s="105">
        <f>WORKDAY(I287,D$6)</f>
        <v>44496</v>
      </c>
      <c r="G288" s="105">
        <v>44483</v>
      </c>
      <c r="H288" s="105">
        <f t="shared" si="30"/>
        <v>44497</v>
      </c>
      <c r="I288" s="105">
        <v>44497</v>
      </c>
      <c r="J288" s="55" t="s">
        <v>233</v>
      </c>
      <c r="K288" s="109">
        <f t="shared" ca="1" si="1"/>
        <v>1</v>
      </c>
      <c r="L288" s="114" t="s">
        <v>493</v>
      </c>
    </row>
    <row r="289" spans="1:12" s="111" customFormat="1" ht="15">
      <c r="A289" s="55" t="s">
        <v>256</v>
      </c>
      <c r="B289" s="56" t="s">
        <v>18</v>
      </c>
      <c r="C289" s="108" t="s">
        <v>253</v>
      </c>
      <c r="D289" s="92" t="s">
        <v>250</v>
      </c>
      <c r="E289" s="55" t="s">
        <v>41</v>
      </c>
      <c r="F289" s="105">
        <v>44409</v>
      </c>
      <c r="G289" s="105">
        <v>44452</v>
      </c>
      <c r="H289" s="105">
        <f t="shared" si="30"/>
        <v>44466</v>
      </c>
      <c r="I289" s="105">
        <v>44473</v>
      </c>
      <c r="J289" s="55" t="s">
        <v>235</v>
      </c>
      <c r="K289" s="109">
        <f t="shared" ca="1" si="1"/>
        <v>6</v>
      </c>
      <c r="L289" s="114" t="s">
        <v>166</v>
      </c>
    </row>
    <row r="290" spans="1:12" s="111" customFormat="1" ht="15">
      <c r="A290" s="55" t="s">
        <v>256</v>
      </c>
      <c r="B290" s="56" t="s">
        <v>97</v>
      </c>
      <c r="C290" s="108" t="s">
        <v>253</v>
      </c>
      <c r="D290" s="92" t="s">
        <v>250</v>
      </c>
      <c r="E290" s="55" t="s">
        <v>41</v>
      </c>
      <c r="F290" s="105">
        <f>WORKDAY(I289,D$6)</f>
        <v>44487</v>
      </c>
      <c r="G290" s="105">
        <v>44483</v>
      </c>
      <c r="H290" s="105">
        <f t="shared" si="30"/>
        <v>44497</v>
      </c>
      <c r="I290" s="105">
        <v>44497</v>
      </c>
      <c r="J290" s="55" t="s">
        <v>233</v>
      </c>
      <c r="K290" s="109">
        <f t="shared" ca="1" si="1"/>
        <v>1</v>
      </c>
      <c r="L290" s="114" t="s">
        <v>493</v>
      </c>
    </row>
    <row r="291" spans="1:12" s="111" customFormat="1" ht="15">
      <c r="A291" s="55" t="s">
        <v>256</v>
      </c>
      <c r="B291" s="56" t="s">
        <v>106</v>
      </c>
      <c r="C291" s="108" t="s">
        <v>253</v>
      </c>
      <c r="D291" s="92" t="s">
        <v>250</v>
      </c>
      <c r="E291" s="55" t="s">
        <v>239</v>
      </c>
      <c r="F291" s="105">
        <f>WORKDAY(I290,D$6)</f>
        <v>44511</v>
      </c>
      <c r="G291" s="105">
        <v>44504</v>
      </c>
      <c r="H291" s="105">
        <f t="shared" si="30"/>
        <v>44518</v>
      </c>
      <c r="I291" s="105">
        <v>44510</v>
      </c>
      <c r="J291" s="55" t="s">
        <v>234</v>
      </c>
      <c r="K291" s="109">
        <f t="shared" ca="1" si="1"/>
        <v>-7</v>
      </c>
      <c r="L291" s="114" t="s">
        <v>526</v>
      </c>
    </row>
    <row r="292" spans="1:12" s="111" customFormat="1" ht="15">
      <c r="A292" s="55" t="s">
        <v>256</v>
      </c>
      <c r="B292" s="56" t="s">
        <v>241</v>
      </c>
      <c r="C292" s="108" t="s">
        <v>253</v>
      </c>
      <c r="D292" s="92" t="s">
        <v>250</v>
      </c>
      <c r="E292" s="55" t="s">
        <v>239</v>
      </c>
      <c r="F292" s="105">
        <v>44607</v>
      </c>
      <c r="G292" s="105"/>
      <c r="H292" s="105" t="str">
        <f t="shared" si="30"/>
        <v/>
      </c>
      <c r="I292" s="105"/>
      <c r="J292" s="55"/>
      <c r="K292" s="109" t="e">
        <f t="shared" ca="1" si="1"/>
        <v>#VALUE!</v>
      </c>
      <c r="L292" s="114"/>
    </row>
    <row r="293" spans="1:12" s="5" customFormat="1">
      <c r="B293" s="29"/>
      <c r="E293" s="8"/>
      <c r="F293" s="8"/>
      <c r="G293" s="8"/>
      <c r="H293" s="8"/>
    </row>
    <row r="294" spans="1:12" s="5" customFormat="1">
      <c r="B294" s="29"/>
      <c r="E294" s="8"/>
      <c r="F294" s="8"/>
      <c r="G294" s="8"/>
      <c r="H294" s="8"/>
    </row>
    <row r="295" spans="1:12" s="5" customFormat="1">
      <c r="B295" s="29"/>
      <c r="E295" s="8"/>
      <c r="F295" s="8"/>
      <c r="G295" s="8"/>
      <c r="H295" s="8"/>
    </row>
    <row r="296" spans="1:12" s="5" customFormat="1">
      <c r="B296" s="29"/>
      <c r="E296" s="8"/>
      <c r="F296" s="8"/>
      <c r="G296" s="8"/>
      <c r="H296" s="8"/>
    </row>
    <row r="297" spans="1:12" s="5" customFormat="1">
      <c r="B297" s="29"/>
      <c r="E297" s="8"/>
      <c r="F297" s="8"/>
      <c r="G297" s="8"/>
      <c r="H297" s="8"/>
    </row>
    <row r="298" spans="1:12" s="5" customFormat="1">
      <c r="B298" s="29"/>
      <c r="E298" s="8"/>
      <c r="F298" s="8"/>
      <c r="G298" s="8"/>
      <c r="H298" s="8"/>
    </row>
    <row r="299" spans="1:12" s="5" customFormat="1">
      <c r="B299" s="29"/>
      <c r="E299" s="8"/>
      <c r="F299" s="8"/>
      <c r="G299" s="8"/>
      <c r="H299" s="8"/>
    </row>
    <row r="300" spans="1:12" s="5" customFormat="1">
      <c r="B300" s="29"/>
      <c r="E300" s="8"/>
      <c r="F300" s="8"/>
      <c r="G300" s="8"/>
      <c r="H300" s="8"/>
    </row>
    <row r="301" spans="1:12" s="5" customFormat="1">
      <c r="B301" s="29"/>
      <c r="E301" s="8"/>
      <c r="F301" s="8"/>
      <c r="G301" s="8"/>
      <c r="H301" s="8"/>
    </row>
    <row r="302" spans="1:12" s="5" customFormat="1">
      <c r="B302" s="29"/>
      <c r="E302" s="8"/>
      <c r="F302" s="8"/>
      <c r="G302" s="8"/>
      <c r="H302" s="8"/>
    </row>
    <row r="303" spans="1:12" s="5" customFormat="1">
      <c r="B303" s="29"/>
      <c r="E303" s="8"/>
      <c r="F303" s="8"/>
      <c r="G303" s="8"/>
      <c r="H303" s="8"/>
    </row>
    <row r="304" spans="1:12" s="5" customFormat="1">
      <c r="B304" s="29"/>
      <c r="E304" s="8"/>
      <c r="F304" s="8"/>
      <c r="G304" s="8"/>
      <c r="H304" s="8"/>
    </row>
    <row r="305" spans="2:8" s="5" customFormat="1">
      <c r="B305" s="29"/>
      <c r="E305" s="8"/>
      <c r="F305" s="8"/>
      <c r="G305" s="8"/>
      <c r="H305" s="8"/>
    </row>
    <row r="306" spans="2:8" s="5" customFormat="1">
      <c r="B306" s="29"/>
      <c r="E306" s="8"/>
      <c r="F306" s="8"/>
      <c r="G306" s="8"/>
      <c r="H306" s="8"/>
    </row>
    <row r="307" spans="2:8" s="5" customFormat="1">
      <c r="B307" s="29"/>
      <c r="E307" s="8"/>
      <c r="F307" s="8"/>
      <c r="G307" s="8"/>
      <c r="H307" s="8"/>
    </row>
    <row r="308" spans="2:8" s="5" customFormat="1">
      <c r="B308" s="29"/>
      <c r="E308" s="8"/>
      <c r="F308" s="8"/>
      <c r="G308" s="8"/>
      <c r="H308" s="8"/>
    </row>
    <row r="309" spans="2:8" s="5" customFormat="1">
      <c r="B309" s="29"/>
      <c r="E309" s="8"/>
      <c r="F309" s="8"/>
      <c r="G309" s="8"/>
      <c r="H309" s="8"/>
    </row>
    <row r="310" spans="2:8" s="5" customFormat="1">
      <c r="B310" s="29"/>
      <c r="E310" s="8"/>
      <c r="F310" s="8"/>
      <c r="G310" s="8"/>
      <c r="H310" s="8"/>
    </row>
    <row r="311" spans="2:8" s="5" customFormat="1">
      <c r="B311" s="29"/>
      <c r="E311" s="8"/>
      <c r="F311" s="8"/>
      <c r="G311" s="8"/>
      <c r="H311" s="8"/>
    </row>
    <row r="312" spans="2:8" s="5" customFormat="1">
      <c r="B312" s="29"/>
      <c r="E312" s="8"/>
      <c r="F312" s="8"/>
      <c r="G312" s="8"/>
      <c r="H312" s="8"/>
    </row>
    <row r="313" spans="2:8" s="5" customFormat="1">
      <c r="B313" s="29"/>
      <c r="E313" s="8"/>
      <c r="F313" s="8"/>
      <c r="G313" s="8"/>
      <c r="H313" s="8"/>
    </row>
  </sheetData>
  <autoFilter ref="A9:L292" xr:uid="{00000000-0001-0000-0000-000000000000}"/>
  <dataConsolidate/>
  <mergeCells count="16">
    <mergeCell ref="D7:E7"/>
    <mergeCell ref="A3:C3"/>
    <mergeCell ref="F8:G8"/>
    <mergeCell ref="H8:I8"/>
    <mergeCell ref="H5:I5"/>
    <mergeCell ref="A6:C6"/>
    <mergeCell ref="H3:I3"/>
    <mergeCell ref="H6:I6"/>
    <mergeCell ref="J3:L3"/>
    <mergeCell ref="J5:L5"/>
    <mergeCell ref="A1:L1"/>
    <mergeCell ref="A2:C2"/>
    <mergeCell ref="H2:I2"/>
    <mergeCell ref="J2:L2"/>
    <mergeCell ref="A4:C4"/>
    <mergeCell ref="A5:C5"/>
  </mergeCells>
  <phoneticPr fontId="16" type="noConversion"/>
  <conditionalFormatting sqref="I10 G10 G123 I123 A10:E10 A41:E41 G41 I49 A30:E30 G30 I30 I72 G72 A72:E72 A18:E18 G18 I18 A123:E123 I135 G135 A135:E135 E93 E95 G148:G150 I148:I150 A148:E150 I60 G60 A60:C60 A132:E132 I132 G132 G49 A49:E49 A84:E84 G84 I84 A55:E55 G55 I55 A74:E74 G74 I74 E60 I157:I158 G157:G158 E270 G164:G165 I164:I165 A168:E168 A164:E165 A157:E158 G138 I138 A138:C138 E138 A143:E143 I143 G143 G168 I168 E88 A160:E160 G160">
    <cfRule type="expression" dxfId="2514" priority="3611" stopIfTrue="1">
      <formula>AND($E10&gt;0,ISBLANK($J10))</formula>
    </cfRule>
  </conditionalFormatting>
  <conditionalFormatting sqref="F10 F123 F41 F30 F72 F18 F135 F148:F150 F60 F132 F49 F84 F55 F74 F157:F158 F164:F165 F168 F138 F143 F160">
    <cfRule type="expression" dxfId="2513" priority="3612" stopIfTrue="1">
      <formula>AND($E10&gt;0,ISBLANK($J10),ISBLANK(G10))</formula>
    </cfRule>
    <cfRule type="expression" dxfId="2512" priority="3613" stopIfTrue="1">
      <formula>AND($E10&gt;0,ISBLANK($J10))</formula>
    </cfRule>
  </conditionalFormatting>
  <conditionalFormatting sqref="H10 H123 H41 H30 H72 H18 H135 H148:H150 H60 H132 H49 H84 H55 H74 H157 H252 H270:H271 H164:H165 H138 H143 H168">
    <cfRule type="expression" dxfId="2511" priority="3614" stopIfTrue="1">
      <formula>AND($E10&gt;0,ISBLANK($J10),ISBLANK(I10),ISNUMBER(G10))</formula>
    </cfRule>
    <cfRule type="expression" dxfId="2510" priority="3615" stopIfTrue="1">
      <formula>AND($E10&gt;0,ISBLANK($J10))</formula>
    </cfRule>
  </conditionalFormatting>
  <conditionalFormatting sqref="J10 J132 J30 J72 J18 J138 J148:J149 J60 J157 J164:J165">
    <cfRule type="expression" dxfId="2509" priority="3616" stopIfTrue="1">
      <formula>$J10-1=0</formula>
    </cfRule>
  </conditionalFormatting>
  <conditionalFormatting sqref="K10 K41 K30 K72 K18 K123 K135 K148:K150 K60 K132 K49 K84 K55 K74 K157:K158 K164:K165 K138 K143 K168 K160">
    <cfRule type="cellIs" dxfId="2508" priority="3617" stopIfTrue="1" operator="lessThan">
      <formula>0</formula>
    </cfRule>
    <cfRule type="cellIs" dxfId="2507" priority="3618" stopIfTrue="1" operator="greaterThan">
      <formula>0</formula>
    </cfRule>
  </conditionalFormatting>
  <conditionalFormatting sqref="I19 G19 A19:B19 E19">
    <cfRule type="expression" dxfId="2506" priority="3466" stopIfTrue="1">
      <formula>AND($E19&gt;0,ISBLANK($J19))</formula>
    </cfRule>
  </conditionalFormatting>
  <conditionalFormatting sqref="D138">
    <cfRule type="expression" dxfId="2505" priority="3669" stopIfTrue="1">
      <formula>AND(#REF!&gt;0,ISBLANK(#REF!))</formula>
    </cfRule>
  </conditionalFormatting>
  <conditionalFormatting sqref="I88 G88 A88:D88">
    <cfRule type="expression" dxfId="2504" priority="3566" stopIfTrue="1">
      <formula>AND($E88&gt;0,ISBLANK($J88))</formula>
    </cfRule>
  </conditionalFormatting>
  <conditionalFormatting sqref="F88">
    <cfRule type="expression" dxfId="2503" priority="3567" stopIfTrue="1">
      <formula>AND($E88&gt;0,ISBLANK($J88),ISBLANK(G88))</formula>
    </cfRule>
    <cfRule type="expression" dxfId="2502" priority="3568" stopIfTrue="1">
      <formula>AND($E88&gt;0,ISBLANK($J88))</formula>
    </cfRule>
  </conditionalFormatting>
  <conditionalFormatting sqref="H88">
    <cfRule type="expression" dxfId="2501" priority="3569" stopIfTrue="1">
      <formula>AND($E88&gt;0,ISBLANK($J88),ISBLANK(I88),ISNUMBER(G88))</formula>
    </cfRule>
    <cfRule type="expression" dxfId="2500" priority="3570" stopIfTrue="1">
      <formula>AND($E88&gt;0,ISBLANK($J88))</formula>
    </cfRule>
  </conditionalFormatting>
  <conditionalFormatting sqref="K88">
    <cfRule type="cellIs" dxfId="2499" priority="3572" stopIfTrue="1" operator="lessThan">
      <formula>0</formula>
    </cfRule>
    <cfRule type="cellIs" dxfId="2498" priority="3573" stopIfTrue="1" operator="greaterThan">
      <formula>0</formula>
    </cfRule>
  </conditionalFormatting>
  <conditionalFormatting sqref="G93 A93:D93">
    <cfRule type="expression" dxfId="2497" priority="3558" stopIfTrue="1">
      <formula>AND($E93&gt;0,ISBLANK($J93))</formula>
    </cfRule>
  </conditionalFormatting>
  <conditionalFormatting sqref="F93">
    <cfRule type="expression" dxfId="2496" priority="3559" stopIfTrue="1">
      <formula>AND($E93&gt;0,ISBLANK($J93),ISBLANK(G93))</formula>
    </cfRule>
    <cfRule type="expression" dxfId="2495" priority="3560" stopIfTrue="1">
      <formula>AND($E93&gt;0,ISBLANK($J93))</formula>
    </cfRule>
  </conditionalFormatting>
  <conditionalFormatting sqref="H93">
    <cfRule type="expression" dxfId="2494" priority="3561" stopIfTrue="1">
      <formula>AND($E93&gt;0,ISBLANK($J93),ISBLANK(I93),ISNUMBER(G93))</formula>
    </cfRule>
    <cfRule type="expression" dxfId="2493" priority="3562" stopIfTrue="1">
      <formula>AND($E93&gt;0,ISBLANK($J93))</formula>
    </cfRule>
  </conditionalFormatting>
  <conditionalFormatting sqref="K93">
    <cfRule type="cellIs" dxfId="2492" priority="3564" stopIfTrue="1" operator="lessThan">
      <formula>0</formula>
    </cfRule>
    <cfRule type="cellIs" dxfId="2491" priority="3565" stopIfTrue="1" operator="greaterThan">
      <formula>0</formula>
    </cfRule>
  </conditionalFormatting>
  <conditionalFormatting sqref="I95 G95 A95:D95">
    <cfRule type="expression" dxfId="2490" priority="3550" stopIfTrue="1">
      <formula>AND($E95&gt;0,ISBLANK($J95))</formula>
    </cfRule>
  </conditionalFormatting>
  <conditionalFormatting sqref="F95">
    <cfRule type="expression" dxfId="2489" priority="3551" stopIfTrue="1">
      <formula>AND($E95&gt;0,ISBLANK($J95),ISBLANK(G95))</formula>
    </cfRule>
    <cfRule type="expression" dxfId="2488" priority="3552" stopIfTrue="1">
      <formula>AND($E95&gt;0,ISBLANK($J95))</formula>
    </cfRule>
  </conditionalFormatting>
  <conditionalFormatting sqref="H95">
    <cfRule type="expression" dxfId="2487" priority="3553" stopIfTrue="1">
      <formula>AND($E95&gt;0,ISBLANK($J95),ISBLANK(I95),ISNUMBER(G95))</formula>
    </cfRule>
    <cfRule type="expression" dxfId="2486" priority="3554" stopIfTrue="1">
      <formula>AND($E95&gt;0,ISBLANK($J95))</formula>
    </cfRule>
  </conditionalFormatting>
  <conditionalFormatting sqref="K95">
    <cfRule type="cellIs" dxfId="2485" priority="3556" stopIfTrue="1" operator="lessThan">
      <formula>0</formula>
    </cfRule>
    <cfRule type="cellIs" dxfId="2484" priority="3557" stopIfTrue="1" operator="greaterThan">
      <formula>0</formula>
    </cfRule>
  </conditionalFormatting>
  <conditionalFormatting sqref="I31 G31 A31:B31 E31">
    <cfRule type="expression" dxfId="2483" priority="3494" stopIfTrue="1">
      <formula>AND($E31&gt;0,ISBLANK($J31))</formula>
    </cfRule>
  </conditionalFormatting>
  <conditionalFormatting sqref="F31">
    <cfRule type="expression" dxfId="2482" priority="3495" stopIfTrue="1">
      <formula>AND($E31&gt;0,ISBLANK($J31),ISBLANK(G31))</formula>
    </cfRule>
    <cfRule type="expression" dxfId="2481" priority="3496" stopIfTrue="1">
      <formula>AND($E31&gt;0,ISBLANK($J31))</formula>
    </cfRule>
  </conditionalFormatting>
  <conditionalFormatting sqref="H31">
    <cfRule type="expression" dxfId="2480" priority="3497" stopIfTrue="1">
      <formula>AND($E31&gt;0,ISBLANK($J31),ISBLANK(I31),ISNUMBER(G31))</formula>
    </cfRule>
    <cfRule type="expression" dxfId="2479" priority="3498" stopIfTrue="1">
      <formula>AND($E31&gt;0,ISBLANK($J31))</formula>
    </cfRule>
  </conditionalFormatting>
  <conditionalFormatting sqref="J31">
    <cfRule type="expression" dxfId="2478" priority="3499" stopIfTrue="1">
      <formula>$J31-1=0</formula>
    </cfRule>
  </conditionalFormatting>
  <conditionalFormatting sqref="K31">
    <cfRule type="cellIs" dxfId="2477" priority="3500" stopIfTrue="1" operator="lessThan">
      <formula>0</formula>
    </cfRule>
    <cfRule type="cellIs" dxfId="2476" priority="3501" stopIfTrue="1" operator="greaterThan">
      <formula>0</formula>
    </cfRule>
  </conditionalFormatting>
  <conditionalFormatting sqref="I20 G20 A20:B20 E20">
    <cfRule type="expression" dxfId="2475" priority="3486" stopIfTrue="1">
      <formula>AND($E20&gt;0,ISBLANK($J20))</formula>
    </cfRule>
  </conditionalFormatting>
  <conditionalFormatting sqref="H20">
    <cfRule type="expression" dxfId="2474" priority="3489" stopIfTrue="1">
      <formula>AND($E20&gt;0,ISBLANK($J20),ISBLANK(I20),ISNUMBER(G20))</formula>
    </cfRule>
    <cfRule type="expression" dxfId="2473" priority="3490" stopIfTrue="1">
      <formula>AND($E20&gt;0,ISBLANK($J20))</formula>
    </cfRule>
  </conditionalFormatting>
  <conditionalFormatting sqref="K20">
    <cfRule type="cellIs" dxfId="2472" priority="3492" stopIfTrue="1" operator="lessThan">
      <formula>0</formula>
    </cfRule>
    <cfRule type="cellIs" dxfId="2471" priority="3493" stopIfTrue="1" operator="greaterThan">
      <formula>0</formula>
    </cfRule>
  </conditionalFormatting>
  <conditionalFormatting sqref="F20">
    <cfRule type="expression" dxfId="2470" priority="3484" stopIfTrue="1">
      <formula>AND($E20&gt;0,ISBLANK($J20),ISBLANK(G20))</formula>
    </cfRule>
    <cfRule type="expression" dxfId="2469" priority="3485" stopIfTrue="1">
      <formula>AND($E20&gt;0,ISBLANK($J20))</formula>
    </cfRule>
  </conditionalFormatting>
  <conditionalFormatting sqref="A64:B64 G64 I64 E64">
    <cfRule type="expression" dxfId="2468" priority="3476" stopIfTrue="1">
      <formula>AND($E64&gt;0,ISBLANK($J64))</formula>
    </cfRule>
  </conditionalFormatting>
  <conditionalFormatting sqref="H64">
    <cfRule type="expression" dxfId="2467" priority="3479" stopIfTrue="1">
      <formula>AND($E64&gt;0,ISBLANK($J64),ISBLANK(I64),ISNUMBER(G64))</formula>
    </cfRule>
    <cfRule type="expression" dxfId="2466" priority="3480" stopIfTrue="1">
      <formula>AND($E64&gt;0,ISBLANK($J64))</formula>
    </cfRule>
  </conditionalFormatting>
  <conditionalFormatting sqref="K64">
    <cfRule type="cellIs" dxfId="2465" priority="3482" stopIfTrue="1" operator="lessThan">
      <formula>0</formula>
    </cfRule>
    <cfRule type="cellIs" dxfId="2464" priority="3483" stopIfTrue="1" operator="greaterThan">
      <formula>0</formula>
    </cfRule>
  </conditionalFormatting>
  <conditionalFormatting sqref="F64">
    <cfRule type="expression" dxfId="2463" priority="3474" stopIfTrue="1">
      <formula>AND($E64&gt;0,ISBLANK($J64),ISBLANK(G64))</formula>
    </cfRule>
    <cfRule type="expression" dxfId="2462" priority="3475" stopIfTrue="1">
      <formula>AND($E64&gt;0,ISBLANK($J64))</formula>
    </cfRule>
  </conditionalFormatting>
  <conditionalFormatting sqref="F19">
    <cfRule type="expression" dxfId="2461" priority="3467" stopIfTrue="1">
      <formula>AND($E19&gt;0,ISBLANK($J19),ISBLANK(G19))</formula>
    </cfRule>
    <cfRule type="expression" dxfId="2460" priority="3468" stopIfTrue="1">
      <formula>AND($E19&gt;0,ISBLANK($J19))</formula>
    </cfRule>
  </conditionalFormatting>
  <conditionalFormatting sqref="H19">
    <cfRule type="expression" dxfId="2459" priority="3469" stopIfTrue="1">
      <formula>AND($E19&gt;0,ISBLANK($J19),ISBLANK(I19),ISNUMBER(G19))</formula>
    </cfRule>
    <cfRule type="expression" dxfId="2458" priority="3470" stopIfTrue="1">
      <formula>AND($E19&gt;0,ISBLANK($J19))</formula>
    </cfRule>
  </conditionalFormatting>
  <conditionalFormatting sqref="J19">
    <cfRule type="expression" dxfId="2457" priority="3471" stopIfTrue="1">
      <formula>$J19-1=0</formula>
    </cfRule>
  </conditionalFormatting>
  <conditionalFormatting sqref="K19">
    <cfRule type="cellIs" dxfId="2456" priority="3472" stopIfTrue="1" operator="lessThan">
      <formula>0</formula>
    </cfRule>
    <cfRule type="cellIs" dxfId="2455" priority="3473" stopIfTrue="1" operator="greaterThan">
      <formula>0</formula>
    </cfRule>
  </conditionalFormatting>
  <conditionalFormatting sqref="A61:B61 G61 I61 E61">
    <cfRule type="expression" dxfId="2454" priority="3458" stopIfTrue="1">
      <formula>AND($E61&gt;0,ISBLANK($J61))</formula>
    </cfRule>
  </conditionalFormatting>
  <conditionalFormatting sqref="F61">
    <cfRule type="expression" dxfId="2453" priority="3459" stopIfTrue="1">
      <formula>AND($E61&gt;0,ISBLANK($J61),ISBLANK(G61))</formula>
    </cfRule>
    <cfRule type="expression" dxfId="2452" priority="3460" stopIfTrue="1">
      <formula>AND($E61&gt;0,ISBLANK($J61))</formula>
    </cfRule>
  </conditionalFormatting>
  <conditionalFormatting sqref="H61">
    <cfRule type="expression" dxfId="2451" priority="3461" stopIfTrue="1">
      <formula>AND($E61&gt;0,ISBLANK($J61),ISBLANK(I61),ISNUMBER(G61))</formula>
    </cfRule>
    <cfRule type="expression" dxfId="2450" priority="3462" stopIfTrue="1">
      <formula>AND($E61&gt;0,ISBLANK($J61))</formula>
    </cfRule>
  </conditionalFormatting>
  <conditionalFormatting sqref="J61">
    <cfRule type="expression" dxfId="2449" priority="3463" stopIfTrue="1">
      <formula>$J61-1=0</formula>
    </cfRule>
  </conditionalFormatting>
  <conditionalFormatting sqref="K61">
    <cfRule type="cellIs" dxfId="2448" priority="3456" stopIfTrue="1" operator="lessThan">
      <formula>0</formula>
    </cfRule>
    <cfRule type="cellIs" dxfId="2447" priority="3457" stopIfTrue="1" operator="greaterThan">
      <formula>0</formula>
    </cfRule>
  </conditionalFormatting>
  <conditionalFormatting sqref="I11 G11 A11:B11 E11">
    <cfRule type="expression" dxfId="2446" priority="3448" stopIfTrue="1">
      <formula>AND($E11&gt;0,ISBLANK($J11))</formula>
    </cfRule>
  </conditionalFormatting>
  <conditionalFormatting sqref="H11">
    <cfRule type="expression" dxfId="2445" priority="3451" stopIfTrue="1">
      <formula>AND($E11&gt;0,ISBLANK($J11),ISBLANK(I11),ISNUMBER(G11))</formula>
    </cfRule>
    <cfRule type="expression" dxfId="2444" priority="3452" stopIfTrue="1">
      <formula>AND($E11&gt;0,ISBLANK($J11))</formula>
    </cfRule>
  </conditionalFormatting>
  <conditionalFormatting sqref="J11">
    <cfRule type="expression" dxfId="2443" priority="3453" stopIfTrue="1">
      <formula>$J11-1=0</formula>
    </cfRule>
  </conditionalFormatting>
  <conditionalFormatting sqref="K11">
    <cfRule type="cellIs" dxfId="2442" priority="3454" stopIfTrue="1" operator="lessThan">
      <formula>0</formula>
    </cfRule>
    <cfRule type="cellIs" dxfId="2441" priority="3455" stopIfTrue="1" operator="greaterThan">
      <formula>0</formula>
    </cfRule>
  </conditionalFormatting>
  <conditionalFormatting sqref="F11">
    <cfRule type="expression" dxfId="2440" priority="3446" stopIfTrue="1">
      <formula>AND($E11&gt;0,ISBLANK($J11),ISBLANK(G11))</formula>
    </cfRule>
    <cfRule type="expression" dxfId="2439" priority="3447" stopIfTrue="1">
      <formula>AND($E11&gt;0,ISBLANK($J11))</formula>
    </cfRule>
  </conditionalFormatting>
  <conditionalFormatting sqref="I32 G32 A32:B32 E32">
    <cfRule type="expression" dxfId="2438" priority="3432" stopIfTrue="1">
      <formula>AND($E32&gt;0,ISBLANK($J32))</formula>
    </cfRule>
  </conditionalFormatting>
  <conditionalFormatting sqref="F32">
    <cfRule type="expression" dxfId="2437" priority="3433" stopIfTrue="1">
      <formula>AND($E32&gt;0,ISBLANK($J32),ISBLANK(G32))</formula>
    </cfRule>
    <cfRule type="expression" dxfId="2436" priority="3434" stopIfTrue="1">
      <formula>AND($E32&gt;0,ISBLANK($J32))</formula>
    </cfRule>
  </conditionalFormatting>
  <conditionalFormatting sqref="H32">
    <cfRule type="expression" dxfId="2435" priority="3435" stopIfTrue="1">
      <formula>AND($E32&gt;0,ISBLANK($J32),ISBLANK(I32),ISNUMBER(G32))</formula>
    </cfRule>
    <cfRule type="expression" dxfId="2434" priority="3436" stopIfTrue="1">
      <formula>AND($E32&gt;0,ISBLANK($J32))</formula>
    </cfRule>
  </conditionalFormatting>
  <conditionalFormatting sqref="K32">
    <cfRule type="cellIs" dxfId="2433" priority="3438" stopIfTrue="1" operator="lessThan">
      <formula>0</formula>
    </cfRule>
    <cfRule type="cellIs" dxfId="2432" priority="3439" stopIfTrue="1" operator="greaterThan">
      <formula>0</formula>
    </cfRule>
  </conditionalFormatting>
  <conditionalFormatting sqref="A62:B62 G62 I62 E62">
    <cfRule type="expression" dxfId="2431" priority="3426" stopIfTrue="1">
      <formula>AND($E62&gt;0,ISBLANK($J62))</formula>
    </cfRule>
  </conditionalFormatting>
  <conditionalFormatting sqref="F62">
    <cfRule type="expression" dxfId="2430" priority="3427" stopIfTrue="1">
      <formula>AND($E62&gt;0,ISBLANK($J62),ISBLANK(G62))</formula>
    </cfRule>
    <cfRule type="expression" dxfId="2429" priority="3428" stopIfTrue="1">
      <formula>AND($E62&gt;0,ISBLANK($J62))</formula>
    </cfRule>
  </conditionalFormatting>
  <conditionalFormatting sqref="H62">
    <cfRule type="expression" dxfId="2428" priority="3429" stopIfTrue="1">
      <formula>AND($E62&gt;0,ISBLANK($J62),ISBLANK(I62),ISNUMBER(G62))</formula>
    </cfRule>
    <cfRule type="expression" dxfId="2427" priority="3430" stopIfTrue="1">
      <formula>AND($E62&gt;0,ISBLANK($J62))</formula>
    </cfRule>
  </conditionalFormatting>
  <conditionalFormatting sqref="J62">
    <cfRule type="expression" dxfId="2426" priority="3431" stopIfTrue="1">
      <formula>$J62-1=0</formula>
    </cfRule>
  </conditionalFormatting>
  <conditionalFormatting sqref="K62">
    <cfRule type="cellIs" dxfId="2425" priority="3424" stopIfTrue="1" operator="lessThan">
      <formula>0</formula>
    </cfRule>
    <cfRule type="cellIs" dxfId="2424" priority="3425" stopIfTrue="1" operator="greaterThan">
      <formula>0</formula>
    </cfRule>
  </conditionalFormatting>
  <conditionalFormatting sqref="K98">
    <cfRule type="cellIs" dxfId="2423" priority="3374" stopIfTrue="1" operator="lessThan">
      <formula>0</formula>
    </cfRule>
    <cfRule type="cellIs" dxfId="2422" priority="3375" stopIfTrue="1" operator="greaterThan">
      <formula>0</formula>
    </cfRule>
  </conditionalFormatting>
  <conditionalFormatting sqref="A63:B63 G63 I63 E63">
    <cfRule type="expression" dxfId="2421" priority="3410" stopIfTrue="1">
      <formula>AND($E63&gt;0,ISBLANK($J63))</formula>
    </cfRule>
  </conditionalFormatting>
  <conditionalFormatting sqref="F63">
    <cfRule type="expression" dxfId="2420" priority="3411" stopIfTrue="1">
      <formula>AND($E63&gt;0,ISBLANK($J63),ISBLANK(G63))</formula>
    </cfRule>
    <cfRule type="expression" dxfId="2419" priority="3412" stopIfTrue="1">
      <formula>AND($E63&gt;0,ISBLANK($J63))</formula>
    </cfRule>
  </conditionalFormatting>
  <conditionalFormatting sqref="H63">
    <cfRule type="expression" dxfId="2418" priority="3413" stopIfTrue="1">
      <formula>AND($E63&gt;0,ISBLANK($J63),ISBLANK(I63),ISNUMBER(G63))</formula>
    </cfRule>
    <cfRule type="expression" dxfId="2417" priority="3414" stopIfTrue="1">
      <formula>AND($E63&gt;0,ISBLANK($J63))</formula>
    </cfRule>
  </conditionalFormatting>
  <conditionalFormatting sqref="J63">
    <cfRule type="expression" dxfId="2416" priority="3415" stopIfTrue="1">
      <formula>$J63-1=0</formula>
    </cfRule>
  </conditionalFormatting>
  <conditionalFormatting sqref="K63">
    <cfRule type="cellIs" dxfId="2415" priority="3408" stopIfTrue="1" operator="lessThan">
      <formula>0</formula>
    </cfRule>
    <cfRule type="cellIs" dxfId="2414" priority="3409" stopIfTrue="1" operator="greaterThan">
      <formula>0</formula>
    </cfRule>
  </conditionalFormatting>
  <conditionalFormatting sqref="E98 E102">
    <cfRule type="expression" dxfId="2413" priority="3376" stopIfTrue="1">
      <formula>AND($E98&gt;0,ISBLANK($J98))</formula>
    </cfRule>
  </conditionalFormatting>
  <conditionalFormatting sqref="I98 G98 A98:C98">
    <cfRule type="expression" dxfId="2412" priority="3368" stopIfTrue="1">
      <formula>AND($E98&gt;0,ISBLANK($J98))</formula>
    </cfRule>
  </conditionalFormatting>
  <conditionalFormatting sqref="F98">
    <cfRule type="expression" dxfId="2411" priority="3369" stopIfTrue="1">
      <formula>AND($E98&gt;0,ISBLANK($J98),ISBLANK(G98))</formula>
    </cfRule>
    <cfRule type="expression" dxfId="2410" priority="3370" stopIfTrue="1">
      <formula>AND($E98&gt;0,ISBLANK($J98))</formula>
    </cfRule>
  </conditionalFormatting>
  <conditionalFormatting sqref="H98">
    <cfRule type="expression" dxfId="2409" priority="3371" stopIfTrue="1">
      <formula>AND($E98&gt;0,ISBLANK($J98),ISBLANK(I98),ISNUMBER(G98))</formula>
    </cfRule>
    <cfRule type="expression" dxfId="2408" priority="3372" stopIfTrue="1">
      <formula>AND($E98&gt;0,ISBLANK($J98))</formula>
    </cfRule>
  </conditionalFormatting>
  <conditionalFormatting sqref="I102 G102 A102:C102">
    <cfRule type="expression" dxfId="2407" priority="3360" stopIfTrue="1">
      <formula>AND($E102&gt;0,ISBLANK($J102))</formula>
    </cfRule>
  </conditionalFormatting>
  <conditionalFormatting sqref="F102">
    <cfRule type="expression" dxfId="2406" priority="3361" stopIfTrue="1">
      <formula>AND($E102&gt;0,ISBLANK($J102),ISBLANK(G102))</formula>
    </cfRule>
    <cfRule type="expression" dxfId="2405" priority="3362" stopIfTrue="1">
      <formula>AND($E102&gt;0,ISBLANK($J102))</formula>
    </cfRule>
  </conditionalFormatting>
  <conditionalFormatting sqref="H102">
    <cfRule type="expression" dxfId="2404" priority="3363" stopIfTrue="1">
      <formula>AND($E102&gt;0,ISBLANK($J102),ISBLANK(I102),ISNUMBER(G102))</formula>
    </cfRule>
    <cfRule type="expression" dxfId="2403" priority="3364" stopIfTrue="1">
      <formula>AND($E102&gt;0,ISBLANK($J102))</formula>
    </cfRule>
  </conditionalFormatting>
  <conditionalFormatting sqref="K102">
    <cfRule type="cellIs" dxfId="2402" priority="3366" stopIfTrue="1" operator="lessThan">
      <formula>0</formula>
    </cfRule>
    <cfRule type="cellIs" dxfId="2401" priority="3367" stopIfTrue="1" operator="greaterThan">
      <formula>0</formula>
    </cfRule>
  </conditionalFormatting>
  <conditionalFormatting sqref="D98">
    <cfRule type="expression" dxfId="2400" priority="3359" stopIfTrue="1">
      <formula>AND($E98&gt;0,ISBLANK($J98))</formula>
    </cfRule>
  </conditionalFormatting>
  <conditionalFormatting sqref="D102">
    <cfRule type="expression" dxfId="2399" priority="3358" stopIfTrue="1">
      <formula>AND($E102&gt;0,ISBLANK($J102))</formula>
    </cfRule>
  </conditionalFormatting>
  <conditionalFormatting sqref="D32">
    <cfRule type="expression" dxfId="2398" priority="3265" stopIfTrue="1">
      <formula>AND($E32&gt;0,ISBLANK($J32))</formula>
    </cfRule>
  </conditionalFormatting>
  <conditionalFormatting sqref="D11">
    <cfRule type="expression" dxfId="2397" priority="3269" stopIfTrue="1">
      <formula>AND($E11&gt;0,ISBLANK($J11))</formula>
    </cfRule>
  </conditionalFormatting>
  <conditionalFormatting sqref="D19">
    <cfRule type="expression" dxfId="2396" priority="3268" stopIfTrue="1">
      <formula>AND($E19&gt;0,ISBLANK($J19))</formula>
    </cfRule>
  </conditionalFormatting>
  <conditionalFormatting sqref="D20">
    <cfRule type="expression" dxfId="2395" priority="3267" stopIfTrue="1">
      <formula>AND($E20&gt;0,ISBLANK($J20))</formula>
    </cfRule>
  </conditionalFormatting>
  <conditionalFormatting sqref="D31">
    <cfRule type="expression" dxfId="2394" priority="3266" stopIfTrue="1">
      <formula>AND($E31&gt;0,ISBLANK($J31))</formula>
    </cfRule>
  </conditionalFormatting>
  <conditionalFormatting sqref="G201">
    <cfRule type="expression" dxfId="2393" priority="3224" stopIfTrue="1">
      <formula>AND($E201&gt;0,ISBLANK($J201))</formula>
    </cfRule>
  </conditionalFormatting>
  <conditionalFormatting sqref="G133 I133 A133:E133">
    <cfRule type="expression" dxfId="2392" priority="3253" stopIfTrue="1">
      <formula>AND($E133&gt;0,ISBLANK($J133))</formula>
    </cfRule>
  </conditionalFormatting>
  <conditionalFormatting sqref="F133">
    <cfRule type="expression" dxfId="2391" priority="3254" stopIfTrue="1">
      <formula>AND($E133&gt;0,ISBLANK($J133),ISBLANK(G133))</formula>
    </cfRule>
    <cfRule type="expression" dxfId="2390" priority="3255" stopIfTrue="1">
      <formula>AND($E133&gt;0,ISBLANK($J133))</formula>
    </cfRule>
  </conditionalFormatting>
  <conditionalFormatting sqref="K133">
    <cfRule type="cellIs" dxfId="2389" priority="3259" stopIfTrue="1" operator="lessThan">
      <formula>0</formula>
    </cfRule>
    <cfRule type="cellIs" dxfId="2388" priority="3260" stopIfTrue="1" operator="greaterThan">
      <formula>0</formula>
    </cfRule>
  </conditionalFormatting>
  <conditionalFormatting sqref="E201 A201:B201">
    <cfRule type="expression" dxfId="2387" priority="3233" stopIfTrue="1">
      <formula>AND($E201&gt;0,ISBLANK($J201))</formula>
    </cfRule>
  </conditionalFormatting>
  <conditionalFormatting sqref="F201">
    <cfRule type="expression" dxfId="2386" priority="3234" stopIfTrue="1">
      <formula>AND($E201&gt;0,ISBLANK($J201),ISBLANK(G201))</formula>
    </cfRule>
    <cfRule type="expression" dxfId="2385" priority="3235" stopIfTrue="1">
      <formula>AND($E201&gt;0,ISBLANK($J201))</formula>
    </cfRule>
  </conditionalFormatting>
  <conditionalFormatting sqref="K201">
    <cfRule type="cellIs" dxfId="2384" priority="3236" stopIfTrue="1" operator="lessThan">
      <formula>0</formula>
    </cfRule>
    <cfRule type="cellIs" dxfId="2383" priority="3237" stopIfTrue="1" operator="greaterThan">
      <formula>0</formula>
    </cfRule>
  </conditionalFormatting>
  <conditionalFormatting sqref="D201">
    <cfRule type="expression" dxfId="2382" priority="3238" stopIfTrue="1">
      <formula>AND(#REF!&gt;0,ISBLANK(#REF!))</formula>
    </cfRule>
  </conditionalFormatting>
  <conditionalFormatting sqref="C201">
    <cfRule type="expression" dxfId="2381" priority="3205" stopIfTrue="1">
      <formula>AND($E201&gt;0,ISBLANK($J201))</formula>
    </cfRule>
  </conditionalFormatting>
  <conditionalFormatting sqref="H201">
    <cfRule type="expression" dxfId="2380" priority="3222" stopIfTrue="1">
      <formula>AND($E201&gt;0,ISBLANK($J201),ISBLANK(I201),ISNUMBER(G201))</formula>
    </cfRule>
    <cfRule type="expression" dxfId="2379" priority="3223" stopIfTrue="1">
      <formula>AND($E201&gt;0,ISBLANK($J201))</formula>
    </cfRule>
  </conditionalFormatting>
  <conditionalFormatting sqref="E222:E223">
    <cfRule type="expression" dxfId="2378" priority="3198" stopIfTrue="1">
      <formula>AND($E222&gt;0,ISBLANK($J222))</formula>
    </cfRule>
  </conditionalFormatting>
  <conditionalFormatting sqref="J223">
    <cfRule type="expression" dxfId="2377" priority="3184" stopIfTrue="1">
      <formula>$J223-1=0</formula>
    </cfRule>
  </conditionalFormatting>
  <conditionalFormatting sqref="C223">
    <cfRule type="expression" dxfId="2376" priority="3171" stopIfTrue="1">
      <formula>AND($E223&gt;0,ISBLANK($J223))</formula>
    </cfRule>
  </conditionalFormatting>
  <conditionalFormatting sqref="K222">
    <cfRule type="cellIs" dxfId="2375" priority="3201" stopIfTrue="1" operator="lessThan">
      <formula>0</formula>
    </cfRule>
    <cfRule type="cellIs" dxfId="2374" priority="3202" stopIfTrue="1" operator="greaterThan">
      <formula>0</formula>
    </cfRule>
  </conditionalFormatting>
  <conditionalFormatting sqref="A222:B222">
    <cfRule type="expression" dxfId="2373" priority="3197" stopIfTrue="1">
      <formula>AND($E222&gt;0,ISBLANK($J222))</formula>
    </cfRule>
  </conditionalFormatting>
  <conditionalFormatting sqref="F222">
    <cfRule type="expression" dxfId="2372" priority="3195" stopIfTrue="1">
      <formula>AND($E222&gt;0,ISBLANK($J222),ISBLANK(G222))</formula>
    </cfRule>
    <cfRule type="expression" dxfId="2371" priority="3196" stopIfTrue="1">
      <formula>AND($E222&gt;0,ISBLANK($J222))</formula>
    </cfRule>
  </conditionalFormatting>
  <conditionalFormatting sqref="A223:B223">
    <cfRule type="expression" dxfId="2370" priority="3190" stopIfTrue="1">
      <formula>AND($E223&gt;0,ISBLANK($J223))</formula>
    </cfRule>
  </conditionalFormatting>
  <conditionalFormatting sqref="F223">
    <cfRule type="expression" dxfId="2369" priority="3191" stopIfTrue="1">
      <formula>AND($E223&gt;0,ISBLANK($J223),ISBLANK(G223))</formula>
    </cfRule>
    <cfRule type="expression" dxfId="2368" priority="3192" stopIfTrue="1">
      <formula>AND($E223&gt;0,ISBLANK($J223))</formula>
    </cfRule>
  </conditionalFormatting>
  <conditionalFormatting sqref="D223">
    <cfRule type="expression" dxfId="2367" priority="3193" stopIfTrue="1">
      <formula>AND(#REF!&gt;0,ISBLANK(#REF!))</formula>
    </cfRule>
  </conditionalFormatting>
  <conditionalFormatting sqref="I223 G223">
    <cfRule type="expression" dxfId="2366" priority="3183" stopIfTrue="1">
      <formula>AND($E223&gt;0,ISBLANK($J223))</formula>
    </cfRule>
  </conditionalFormatting>
  <conditionalFormatting sqref="K223">
    <cfRule type="cellIs" dxfId="2365" priority="3185" stopIfTrue="1" operator="lessThan">
      <formula>0</formula>
    </cfRule>
    <cfRule type="cellIs" dxfId="2364" priority="3186" stopIfTrue="1" operator="greaterThan">
      <formula>0</formula>
    </cfRule>
  </conditionalFormatting>
  <conditionalFormatting sqref="H222">
    <cfRule type="expression" dxfId="2363" priority="3173" stopIfTrue="1">
      <formula>AND($E222&gt;0,ISBLANK($J222),ISBLANK(I222),ISNUMBER(G222))</formula>
    </cfRule>
    <cfRule type="expression" dxfId="2362" priority="3174" stopIfTrue="1">
      <formula>AND($E222&gt;0,ISBLANK($J222))</formula>
    </cfRule>
  </conditionalFormatting>
  <conditionalFormatting sqref="G222">
    <cfRule type="expression" dxfId="2361" priority="3172" stopIfTrue="1">
      <formula>AND($E222&gt;0,ISBLANK($J222))</formula>
    </cfRule>
  </conditionalFormatting>
  <conditionalFormatting sqref="E252">
    <cfRule type="expression" dxfId="2360" priority="3128" stopIfTrue="1">
      <formula>AND($E252&gt;0,ISBLANK($J252))</formula>
    </cfRule>
  </conditionalFormatting>
  <conditionalFormatting sqref="C270">
    <cfRule type="expression" dxfId="2359" priority="3064" stopIfTrue="1">
      <formula>AND($E270&gt;0,ISBLANK($J270))</formula>
    </cfRule>
  </conditionalFormatting>
  <conditionalFormatting sqref="A270:B270">
    <cfRule type="expression" dxfId="2358" priority="3085" stopIfTrue="1">
      <formula>AND($E270&gt;0,ISBLANK($J270))</formula>
    </cfRule>
  </conditionalFormatting>
  <conditionalFormatting sqref="I270 G270">
    <cfRule type="expression" dxfId="2357" priority="3072" stopIfTrue="1">
      <formula>AND($E270&gt;0,ISBLANK($J270))</formula>
    </cfRule>
  </conditionalFormatting>
  <conditionalFormatting sqref="K252">
    <cfRule type="cellIs" dxfId="2356" priority="3131" stopIfTrue="1" operator="lessThan">
      <formula>0</formula>
    </cfRule>
    <cfRule type="cellIs" dxfId="2355" priority="3132" stopIfTrue="1" operator="greaterThan">
      <formula>0</formula>
    </cfRule>
  </conditionalFormatting>
  <conditionalFormatting sqref="A252:B252">
    <cfRule type="expression" dxfId="2354" priority="3127" stopIfTrue="1">
      <formula>AND($E252&gt;0,ISBLANK($J252))</formula>
    </cfRule>
  </conditionalFormatting>
  <conditionalFormatting sqref="F252">
    <cfRule type="expression" dxfId="2353" priority="3125" stopIfTrue="1">
      <formula>AND($E252&gt;0,ISBLANK($J252),ISBLANK(G252))</formula>
    </cfRule>
    <cfRule type="expression" dxfId="2352" priority="3126" stopIfTrue="1">
      <formula>AND($E252&gt;0,ISBLANK($J252))</formula>
    </cfRule>
  </conditionalFormatting>
  <conditionalFormatting sqref="G271">
    <cfRule type="expression" dxfId="2351" priority="3049" stopIfTrue="1">
      <formula>AND($E271&gt;0,ISBLANK($J271))</formula>
    </cfRule>
  </conditionalFormatting>
  <conditionalFormatting sqref="G252">
    <cfRule type="expression" dxfId="2350" priority="3102" stopIfTrue="1">
      <formula>AND($E252&gt;0,ISBLANK($J252))</formula>
    </cfRule>
  </conditionalFormatting>
  <conditionalFormatting sqref="C31">
    <cfRule type="expression" dxfId="2349" priority="3008" stopIfTrue="1">
      <formula>AND($E31&gt;0,ISBLANK($J31))</formula>
    </cfRule>
  </conditionalFormatting>
  <conditionalFormatting sqref="C62">
    <cfRule type="expression" dxfId="2348" priority="3005" stopIfTrue="1">
      <formula>AND($E62&gt;0,ISBLANK($J62))</formula>
    </cfRule>
  </conditionalFormatting>
  <conditionalFormatting sqref="F270">
    <cfRule type="expression" dxfId="2347" priority="3086" stopIfTrue="1">
      <formula>AND($E270&gt;0,ISBLANK($J270),ISBLANK(G270))</formula>
    </cfRule>
    <cfRule type="expression" dxfId="2346" priority="3087" stopIfTrue="1">
      <formula>AND($E270&gt;0,ISBLANK($J270))</formula>
    </cfRule>
  </conditionalFormatting>
  <conditionalFormatting sqref="D270">
    <cfRule type="expression" dxfId="2345" priority="3089" stopIfTrue="1">
      <formula>AND(#REF!&gt;0,ISBLANK(#REF!))</formula>
    </cfRule>
  </conditionalFormatting>
  <conditionalFormatting sqref="J270">
    <cfRule type="expression" dxfId="2344" priority="3073" stopIfTrue="1">
      <formula>$J270-1=0</formula>
    </cfRule>
  </conditionalFormatting>
  <conditionalFormatting sqref="K270">
    <cfRule type="cellIs" dxfId="2343" priority="3074" stopIfTrue="1" operator="lessThan">
      <formula>0</formula>
    </cfRule>
    <cfRule type="cellIs" dxfId="2342" priority="3075" stopIfTrue="1" operator="greaterThan">
      <formula>0</formula>
    </cfRule>
  </conditionalFormatting>
  <conditionalFormatting sqref="I12 G12 A12:B12 E12">
    <cfRule type="expression" dxfId="2341" priority="3019" stopIfTrue="1">
      <formula>AND($E12&gt;0,ISBLANK($J12))</formula>
    </cfRule>
  </conditionalFormatting>
  <conditionalFormatting sqref="E271 A271:B271">
    <cfRule type="expression" dxfId="2340" priority="3058" stopIfTrue="1">
      <formula>AND($E271&gt;0,ISBLANK($J271))</formula>
    </cfRule>
  </conditionalFormatting>
  <conditionalFormatting sqref="F271">
    <cfRule type="expression" dxfId="2339" priority="3059" stopIfTrue="1">
      <formula>AND($E271&gt;0,ISBLANK($J271),ISBLANK(G271))</formula>
    </cfRule>
    <cfRule type="expression" dxfId="2338" priority="3060" stopIfTrue="1">
      <formula>AND($E271&gt;0,ISBLANK($J271))</formula>
    </cfRule>
  </conditionalFormatting>
  <conditionalFormatting sqref="K271">
    <cfRule type="cellIs" dxfId="2337" priority="3061" stopIfTrue="1" operator="lessThan">
      <formula>0</formula>
    </cfRule>
    <cfRule type="cellIs" dxfId="2336" priority="3062" stopIfTrue="1" operator="greaterThan">
      <formula>0</formula>
    </cfRule>
  </conditionalFormatting>
  <conditionalFormatting sqref="D271">
    <cfRule type="expression" dxfId="2335" priority="3063" stopIfTrue="1">
      <formula>AND(#REF!&gt;0,ISBLANK(#REF!))</formula>
    </cfRule>
  </conditionalFormatting>
  <conditionalFormatting sqref="I258 G258 A258:B258 E258">
    <cfRule type="expression" dxfId="2334" priority="2976" stopIfTrue="1">
      <formula>AND($E258&gt;0,ISBLANK($J258))</formula>
    </cfRule>
  </conditionalFormatting>
  <conditionalFormatting sqref="F258">
    <cfRule type="expression" dxfId="2333" priority="2974" stopIfTrue="1">
      <formula>AND($E258&gt;0,ISBLANK($J258),ISBLANK(G258))</formula>
    </cfRule>
    <cfRule type="expression" dxfId="2332" priority="2975" stopIfTrue="1">
      <formula>AND($E258&gt;0,ISBLANK($J258))</formula>
    </cfRule>
  </conditionalFormatting>
  <conditionalFormatting sqref="D253">
    <cfRule type="expression" dxfId="2331" priority="2983" stopIfTrue="1">
      <formula>AND($E253&gt;0,ISBLANK($J253))</formula>
    </cfRule>
  </conditionalFormatting>
  <conditionalFormatting sqref="I13 G13 A13:B13 E13">
    <cfRule type="expression" dxfId="2330" priority="2997" stopIfTrue="1">
      <formula>AND($E13&gt;0,ISBLANK($J13))</formula>
    </cfRule>
  </conditionalFormatting>
  <conditionalFormatting sqref="H94">
    <cfRule type="expression" dxfId="2329" priority="2940" stopIfTrue="1">
      <formula>AND($E94&gt;0,ISBLANK($J94),ISBLANK(I94),ISNUMBER(G94))</formula>
    </cfRule>
    <cfRule type="expression" dxfId="2328" priority="2941" stopIfTrue="1">
      <formula>AND($E94&gt;0,ISBLANK($J94))</formula>
    </cfRule>
  </conditionalFormatting>
  <conditionalFormatting sqref="C12">
    <cfRule type="expression" dxfId="2327" priority="3011" stopIfTrue="1">
      <formula>AND($E12&gt;0,ISBLANK($J12))</formula>
    </cfRule>
  </conditionalFormatting>
  <conditionalFormatting sqref="C271">
    <cfRule type="expression" dxfId="2326" priority="3030" stopIfTrue="1">
      <formula>AND($E271&gt;0,ISBLANK($J271))</formula>
    </cfRule>
  </conditionalFormatting>
  <conditionalFormatting sqref="C61">
    <cfRule type="expression" dxfId="2325" priority="3006" stopIfTrue="1">
      <formula>AND($E61&gt;0,ISBLANK($J61))</formula>
    </cfRule>
  </conditionalFormatting>
  <conditionalFormatting sqref="H12">
    <cfRule type="expression" dxfId="2324" priority="3020" stopIfTrue="1">
      <formula>AND($E12&gt;0,ISBLANK($J12),ISBLANK(I12),ISNUMBER(G12))</formula>
    </cfRule>
    <cfRule type="expression" dxfId="2323" priority="3021" stopIfTrue="1">
      <formula>AND($E12&gt;0,ISBLANK($J12))</formula>
    </cfRule>
  </conditionalFormatting>
  <conditionalFormatting sqref="K12">
    <cfRule type="cellIs" dxfId="2322" priority="3023" stopIfTrue="1" operator="lessThan">
      <formula>0</formula>
    </cfRule>
    <cfRule type="cellIs" dxfId="2321" priority="3024" stopIfTrue="1" operator="greaterThan">
      <formula>0</formula>
    </cfRule>
  </conditionalFormatting>
  <conditionalFormatting sqref="F12">
    <cfRule type="expression" dxfId="2320" priority="3017" stopIfTrue="1">
      <formula>AND($E12&gt;0,ISBLANK($J12),ISBLANK(G12))</formula>
    </cfRule>
    <cfRule type="expression" dxfId="2319" priority="3018" stopIfTrue="1">
      <formula>AND($E12&gt;0,ISBLANK($J12))</formula>
    </cfRule>
  </conditionalFormatting>
  <conditionalFormatting sqref="H253">
    <cfRule type="expression" dxfId="2318" priority="2987" stopIfTrue="1">
      <formula>AND($E253&gt;0,ISBLANK($J253),ISBLANK(I253),ISNUMBER(G253))</formula>
    </cfRule>
    <cfRule type="expression" dxfId="2317" priority="2988" stopIfTrue="1">
      <formula>AND($E253&gt;0,ISBLANK($J253))</formula>
    </cfRule>
  </conditionalFormatting>
  <conditionalFormatting sqref="C11">
    <cfRule type="expression" dxfId="2316" priority="3012" stopIfTrue="1">
      <formula>AND($E11&gt;0,ISBLANK($J11))</formula>
    </cfRule>
  </conditionalFormatting>
  <conditionalFormatting sqref="C19">
    <cfRule type="expression" dxfId="2315" priority="3010" stopIfTrue="1">
      <formula>AND($E19&gt;0,ISBLANK($J19))</formula>
    </cfRule>
  </conditionalFormatting>
  <conditionalFormatting sqref="C20">
    <cfRule type="expression" dxfId="2314" priority="3009" stopIfTrue="1">
      <formula>AND($E20&gt;0,ISBLANK($J20))</formula>
    </cfRule>
  </conditionalFormatting>
  <conditionalFormatting sqref="C32">
    <cfRule type="expression" dxfId="2313" priority="3007" stopIfTrue="1">
      <formula>AND($E32&gt;0,ISBLANK($J32))</formula>
    </cfRule>
  </conditionalFormatting>
  <conditionalFormatting sqref="C63">
    <cfRule type="expression" dxfId="2312" priority="3004" stopIfTrue="1">
      <formula>AND($E63&gt;0,ISBLANK($J63))</formula>
    </cfRule>
  </conditionalFormatting>
  <conditionalFormatting sqref="C64">
    <cfRule type="expression" dxfId="2311" priority="3003" stopIfTrue="1">
      <formula>AND($E64&gt;0,ISBLANK($J64))</formula>
    </cfRule>
  </conditionalFormatting>
  <conditionalFormatting sqref="J12">
    <cfRule type="cellIs" dxfId="2310" priority="3002" operator="equal">
      <formula>"AP"</formula>
    </cfRule>
  </conditionalFormatting>
  <conditionalFormatting sqref="H13">
    <cfRule type="expression" dxfId="2309" priority="2998" stopIfTrue="1">
      <formula>AND($E13&gt;0,ISBLANK($J13),ISBLANK(I13),ISNUMBER(G13))</formula>
    </cfRule>
    <cfRule type="expression" dxfId="2308" priority="2999" stopIfTrue="1">
      <formula>AND($E13&gt;0,ISBLANK($J13))</formula>
    </cfRule>
  </conditionalFormatting>
  <conditionalFormatting sqref="K13">
    <cfRule type="cellIs" dxfId="2307" priority="3000" stopIfTrue="1" operator="lessThan">
      <formula>0</formula>
    </cfRule>
    <cfRule type="cellIs" dxfId="2306" priority="3001" stopIfTrue="1" operator="greaterThan">
      <formula>0</formula>
    </cfRule>
  </conditionalFormatting>
  <conditionalFormatting sqref="F13">
    <cfRule type="expression" dxfId="2305" priority="2995" stopIfTrue="1">
      <formula>AND($E13&gt;0,ISBLANK($J13),ISBLANK(G13))</formula>
    </cfRule>
    <cfRule type="expression" dxfId="2304" priority="2996" stopIfTrue="1">
      <formula>AND($E13&gt;0,ISBLANK($J13))</formula>
    </cfRule>
  </conditionalFormatting>
  <conditionalFormatting sqref="C13">
    <cfRule type="expression" dxfId="2303" priority="2993" stopIfTrue="1">
      <formula>AND($E13&gt;0,ISBLANK($J13))</formula>
    </cfRule>
  </conditionalFormatting>
  <conditionalFormatting sqref="J13">
    <cfRule type="cellIs" dxfId="2302" priority="2992" operator="equal">
      <formula>"AP"</formula>
    </cfRule>
  </conditionalFormatting>
  <conditionalFormatting sqref="J258">
    <cfRule type="cellIs" dxfId="2301" priority="2971" operator="equal">
      <formula>"AP"</formula>
    </cfRule>
  </conditionalFormatting>
  <conditionalFormatting sqref="I253 G253 A253:B253 E253">
    <cfRule type="expression" dxfId="2300" priority="2986" stopIfTrue="1">
      <formula>AND($E253&gt;0,ISBLANK($J253))</formula>
    </cfRule>
  </conditionalFormatting>
  <conditionalFormatting sqref="K253">
    <cfRule type="cellIs" dxfId="2299" priority="2989" stopIfTrue="1" operator="lessThan">
      <formula>0</formula>
    </cfRule>
    <cfRule type="cellIs" dxfId="2298" priority="2990" stopIfTrue="1" operator="greaterThan">
      <formula>0</formula>
    </cfRule>
  </conditionalFormatting>
  <conditionalFormatting sqref="F253">
    <cfRule type="expression" dxfId="2297" priority="2984" stopIfTrue="1">
      <formula>AND($E253&gt;0,ISBLANK($J253),ISBLANK(G253))</formula>
    </cfRule>
    <cfRule type="expression" dxfId="2296" priority="2985" stopIfTrue="1">
      <formula>AND($E253&gt;0,ISBLANK($J253))</formula>
    </cfRule>
  </conditionalFormatting>
  <conditionalFormatting sqref="C253">
    <cfRule type="expression" dxfId="2295" priority="2982" stopIfTrue="1">
      <formula>AND($E253&gt;0,ISBLANK($J253))</formula>
    </cfRule>
  </conditionalFormatting>
  <conditionalFormatting sqref="J253">
    <cfRule type="cellIs" dxfId="2294" priority="2981" operator="equal">
      <formula>"AP"</formula>
    </cfRule>
  </conditionalFormatting>
  <conditionalFormatting sqref="I205 G205 A205:B205 E205">
    <cfRule type="expression" dxfId="2293" priority="2926" stopIfTrue="1">
      <formula>AND($E205&gt;0,ISBLANK($J205))</formula>
    </cfRule>
  </conditionalFormatting>
  <conditionalFormatting sqref="H258">
    <cfRule type="expression" dxfId="2292" priority="2977" stopIfTrue="1">
      <formula>AND($E258&gt;0,ISBLANK($J258),ISBLANK(I258),ISNUMBER(G258))</formula>
    </cfRule>
    <cfRule type="expression" dxfId="2291" priority="2978" stopIfTrue="1">
      <formula>AND($E258&gt;0,ISBLANK($J258))</formula>
    </cfRule>
  </conditionalFormatting>
  <conditionalFormatting sqref="K258">
    <cfRule type="cellIs" dxfId="2290" priority="2979" stopIfTrue="1" operator="lessThan">
      <formula>0</formula>
    </cfRule>
    <cfRule type="cellIs" dxfId="2289" priority="2980" stopIfTrue="1" operator="greaterThan">
      <formula>0</formula>
    </cfRule>
  </conditionalFormatting>
  <conditionalFormatting sqref="F205">
    <cfRule type="expression" dxfId="2288" priority="2924" stopIfTrue="1">
      <formula>AND($E205&gt;0,ISBLANK($J205),ISBLANK(G205))</formula>
    </cfRule>
    <cfRule type="expression" dxfId="2287" priority="2925" stopIfTrue="1">
      <formula>AND($E205&gt;0,ISBLANK($J205))</formula>
    </cfRule>
  </conditionalFormatting>
  <conditionalFormatting sqref="D258">
    <cfRule type="expression" dxfId="2286" priority="2973" stopIfTrue="1">
      <formula>AND($E258&gt;0,ISBLANK($J258))</formula>
    </cfRule>
  </conditionalFormatting>
  <conditionalFormatting sqref="C258">
    <cfRule type="expression" dxfId="2285" priority="2972" stopIfTrue="1">
      <formula>AND($E258&gt;0,ISBLANK($J258))</formula>
    </cfRule>
  </conditionalFormatting>
  <conditionalFormatting sqref="J88">
    <cfRule type="cellIs" dxfId="2284" priority="2958" operator="equal">
      <formula>"AP"</formula>
    </cfRule>
  </conditionalFormatting>
  <conditionalFormatting sqref="I254 G254 A254:B254 E254">
    <cfRule type="expression" dxfId="2283" priority="2966" stopIfTrue="1">
      <formula>AND($E254&gt;0,ISBLANK($J254))</formula>
    </cfRule>
  </conditionalFormatting>
  <conditionalFormatting sqref="H254">
    <cfRule type="expression" dxfId="2282" priority="2967" stopIfTrue="1">
      <formula>AND($E254&gt;0,ISBLANK($J254),ISBLANK(I254),ISNUMBER(G254))</formula>
    </cfRule>
    <cfRule type="expression" dxfId="2281" priority="2968" stopIfTrue="1">
      <formula>AND($E254&gt;0,ISBLANK($J254))</formula>
    </cfRule>
  </conditionalFormatting>
  <conditionalFormatting sqref="K254">
    <cfRule type="cellIs" dxfId="2280" priority="2969" stopIfTrue="1" operator="lessThan">
      <formula>0</formula>
    </cfRule>
    <cfRule type="cellIs" dxfId="2279" priority="2970" stopIfTrue="1" operator="greaterThan">
      <formula>0</formula>
    </cfRule>
  </conditionalFormatting>
  <conditionalFormatting sqref="D254">
    <cfRule type="expression" dxfId="2278" priority="2963" stopIfTrue="1">
      <formula>AND($E254&gt;0,ISBLANK($J254))</formula>
    </cfRule>
  </conditionalFormatting>
  <conditionalFormatting sqref="C254">
    <cfRule type="expression" dxfId="2277" priority="2962" stopIfTrue="1">
      <formula>AND($E254&gt;0,ISBLANK($J254))</formula>
    </cfRule>
  </conditionalFormatting>
  <conditionalFormatting sqref="J254">
    <cfRule type="cellIs" dxfId="2276" priority="2961" operator="equal">
      <formula>"AP"</formula>
    </cfRule>
  </conditionalFormatting>
  <conditionalFormatting sqref="F254">
    <cfRule type="expression" dxfId="2275" priority="2959" stopIfTrue="1">
      <formula>AND($E254&gt;0,ISBLANK($J254),ISBLANK(G254))</formula>
    </cfRule>
    <cfRule type="expression" dxfId="2274" priority="2960" stopIfTrue="1">
      <formula>AND($E254&gt;0,ISBLANK($J254))</formula>
    </cfRule>
  </conditionalFormatting>
  <conditionalFormatting sqref="J93">
    <cfRule type="cellIs" dxfId="2273" priority="2945" operator="equal">
      <formula>"AP"</formula>
    </cfRule>
  </conditionalFormatting>
  <conditionalFormatting sqref="E89">
    <cfRule type="expression" dxfId="2272" priority="2957" stopIfTrue="1">
      <formula>AND($E89&gt;0,ISBLANK($J89))</formula>
    </cfRule>
  </conditionalFormatting>
  <conditionalFormatting sqref="I89 G89 A89:D89">
    <cfRule type="expression" dxfId="2271" priority="2950" stopIfTrue="1">
      <formula>AND($E89&gt;0,ISBLANK($J89))</formula>
    </cfRule>
  </conditionalFormatting>
  <conditionalFormatting sqref="F89">
    <cfRule type="expression" dxfId="2270" priority="2947" stopIfTrue="1">
      <formula>AND($E89&gt;0,ISBLANK($J89),ISBLANK(G89))</formula>
    </cfRule>
    <cfRule type="expression" dxfId="2269" priority="2948" stopIfTrue="1">
      <formula>AND($E89&gt;0,ISBLANK($J89))</formula>
    </cfRule>
  </conditionalFormatting>
  <conditionalFormatting sqref="H89">
    <cfRule type="expression" dxfId="2268" priority="2953" stopIfTrue="1">
      <formula>AND($E89&gt;0,ISBLANK($J89),ISBLANK(I89),ISNUMBER(G89))</formula>
    </cfRule>
    <cfRule type="expression" dxfId="2267" priority="2954" stopIfTrue="1">
      <formula>AND($E89&gt;0,ISBLANK($J89))</formula>
    </cfRule>
  </conditionalFormatting>
  <conditionalFormatting sqref="K89">
    <cfRule type="cellIs" dxfId="2266" priority="2955" stopIfTrue="1" operator="lessThan">
      <formula>0</formula>
    </cfRule>
    <cfRule type="cellIs" dxfId="2265" priority="2956" stopIfTrue="1" operator="greaterThan">
      <formula>0</formula>
    </cfRule>
  </conditionalFormatting>
  <conditionalFormatting sqref="J89">
    <cfRule type="cellIs" dxfId="2264" priority="2949" operator="equal">
      <formula>"AP"</formula>
    </cfRule>
  </conditionalFormatting>
  <conditionalFormatting sqref="I93">
    <cfRule type="expression" dxfId="2263" priority="2946" stopIfTrue="1">
      <formula>AND($E93&gt;0,ISBLANK($J93))</formula>
    </cfRule>
  </conditionalFormatting>
  <conditionalFormatting sqref="J143">
    <cfRule type="cellIs" dxfId="2262" priority="2898" operator="equal">
      <formula>"AP"</formula>
    </cfRule>
  </conditionalFormatting>
  <conditionalFormatting sqref="E94">
    <cfRule type="expression" dxfId="2261" priority="2944" stopIfTrue="1">
      <formula>AND($E94&gt;0,ISBLANK($J94))</formula>
    </cfRule>
  </conditionalFormatting>
  <conditionalFormatting sqref="G94 A94:D94">
    <cfRule type="expression" dxfId="2260" priority="2937" stopIfTrue="1">
      <formula>AND($E94&gt;0,ISBLANK($J94))</formula>
    </cfRule>
  </conditionalFormatting>
  <conditionalFormatting sqref="K94">
    <cfRule type="cellIs" dxfId="2259" priority="2942" stopIfTrue="1" operator="lessThan">
      <formula>0</formula>
    </cfRule>
    <cfRule type="cellIs" dxfId="2258" priority="2943" stopIfTrue="1" operator="greaterThan">
      <formula>0</formula>
    </cfRule>
  </conditionalFormatting>
  <conditionalFormatting sqref="J94">
    <cfRule type="cellIs" dxfId="2257" priority="2935" operator="equal">
      <formula>"AP"</formula>
    </cfRule>
  </conditionalFormatting>
  <conditionalFormatting sqref="I94">
    <cfRule type="expression" dxfId="2256" priority="2936" stopIfTrue="1">
      <formula>AND($E94&gt;0,ISBLANK($J94))</formula>
    </cfRule>
  </conditionalFormatting>
  <conditionalFormatting sqref="F94">
    <cfRule type="expression" dxfId="2255" priority="2933" stopIfTrue="1">
      <formula>AND($E94&gt;0,ISBLANK($J94),ISBLANK(G94))</formula>
    </cfRule>
    <cfRule type="expression" dxfId="2254" priority="2934" stopIfTrue="1">
      <formula>AND($E94&gt;0,ISBLANK($J94))</formula>
    </cfRule>
  </conditionalFormatting>
  <conditionalFormatting sqref="H205">
    <cfRule type="expression" dxfId="2253" priority="2927" stopIfTrue="1">
      <formula>AND($E205&gt;0,ISBLANK($J205),ISBLANK(I205),ISNUMBER(G205))</formula>
    </cfRule>
    <cfRule type="expression" dxfId="2252" priority="2928" stopIfTrue="1">
      <formula>AND($E205&gt;0,ISBLANK($J205))</formula>
    </cfRule>
  </conditionalFormatting>
  <conditionalFormatting sqref="K205">
    <cfRule type="cellIs" dxfId="2251" priority="2929" stopIfTrue="1" operator="lessThan">
      <formula>0</formula>
    </cfRule>
    <cfRule type="cellIs" dxfId="2250" priority="2930" stopIfTrue="1" operator="greaterThan">
      <formula>0</formula>
    </cfRule>
  </conditionalFormatting>
  <conditionalFormatting sqref="F212">
    <cfRule type="expression" dxfId="2249" priority="2911" stopIfTrue="1">
      <formula>AND($E212&gt;0,ISBLANK($J212),ISBLANK(G212))</formula>
    </cfRule>
    <cfRule type="expression" dxfId="2248" priority="2912" stopIfTrue="1">
      <formula>AND($E212&gt;0,ISBLANK($J212))</formula>
    </cfRule>
  </conditionalFormatting>
  <conditionalFormatting sqref="D205">
    <cfRule type="expression" dxfId="2247" priority="2923" stopIfTrue="1">
      <formula>AND($E205&gt;0,ISBLANK($J205))</formula>
    </cfRule>
  </conditionalFormatting>
  <conditionalFormatting sqref="C205">
    <cfRule type="expression" dxfId="2246" priority="2922" stopIfTrue="1">
      <formula>AND($E205&gt;0,ISBLANK($J205))</formula>
    </cfRule>
  </conditionalFormatting>
  <conditionalFormatting sqref="J205">
    <cfRule type="cellIs" dxfId="2245" priority="2921" operator="equal">
      <formula>"AP"</formula>
    </cfRule>
  </conditionalFormatting>
  <conditionalFormatting sqref="G212 A212:B212 E212">
    <cfRule type="expression" dxfId="2244" priority="2916" stopIfTrue="1">
      <formula>AND($E212&gt;0,ISBLANK($J212))</formula>
    </cfRule>
  </conditionalFormatting>
  <conditionalFormatting sqref="H212">
    <cfRule type="expression" dxfId="2243" priority="2917" stopIfTrue="1">
      <formula>AND($E212&gt;0,ISBLANK($J212),ISBLANK(I212),ISNUMBER(G212))</formula>
    </cfRule>
    <cfRule type="expression" dxfId="2242" priority="2918" stopIfTrue="1">
      <formula>AND($E212&gt;0,ISBLANK($J212))</formula>
    </cfRule>
  </conditionalFormatting>
  <conditionalFormatting sqref="K212">
    <cfRule type="cellIs" dxfId="2241" priority="2919" stopIfTrue="1" operator="lessThan">
      <formula>0</formula>
    </cfRule>
    <cfRule type="cellIs" dxfId="2240" priority="2920" stopIfTrue="1" operator="greaterThan">
      <formula>0</formula>
    </cfRule>
  </conditionalFormatting>
  <conditionalFormatting sqref="D212">
    <cfRule type="expression" dxfId="2239" priority="2915" stopIfTrue="1">
      <formula>AND($E212&gt;0,ISBLANK($J212))</formula>
    </cfRule>
  </conditionalFormatting>
  <conditionalFormatting sqref="C212">
    <cfRule type="expression" dxfId="2238" priority="2914" stopIfTrue="1">
      <formula>AND($E212&gt;0,ISBLANK($J212))</formula>
    </cfRule>
  </conditionalFormatting>
  <conditionalFormatting sqref="I206 G206 A206:B206 E206">
    <cfRule type="expression" dxfId="2237" priority="2906" stopIfTrue="1">
      <formula>AND($E206&gt;0,ISBLANK($J206))</formula>
    </cfRule>
  </conditionalFormatting>
  <conditionalFormatting sqref="H206">
    <cfRule type="expression" dxfId="2236" priority="2907" stopIfTrue="1">
      <formula>AND($E206&gt;0,ISBLANK($J206),ISBLANK(I206),ISNUMBER(G206))</formula>
    </cfRule>
    <cfRule type="expression" dxfId="2235" priority="2908" stopIfTrue="1">
      <formula>AND($E206&gt;0,ISBLANK($J206))</formula>
    </cfRule>
  </conditionalFormatting>
  <conditionalFormatting sqref="K206">
    <cfRule type="cellIs" dxfId="2234" priority="2909" stopIfTrue="1" operator="lessThan">
      <formula>0</formula>
    </cfRule>
    <cfRule type="cellIs" dxfId="2233" priority="2910" stopIfTrue="1" operator="greaterThan">
      <formula>0</formula>
    </cfRule>
  </conditionalFormatting>
  <conditionalFormatting sqref="D206">
    <cfRule type="expression" dxfId="2232" priority="2903" stopIfTrue="1">
      <formula>AND($E206&gt;0,ISBLANK($J206))</formula>
    </cfRule>
  </conditionalFormatting>
  <conditionalFormatting sqref="C206">
    <cfRule type="expression" dxfId="2231" priority="2902" stopIfTrue="1">
      <formula>AND($E206&gt;0,ISBLANK($J206))</formula>
    </cfRule>
  </conditionalFormatting>
  <conditionalFormatting sqref="J206">
    <cfRule type="cellIs" dxfId="2230" priority="2901" operator="equal">
      <formula>"AP"</formula>
    </cfRule>
  </conditionalFormatting>
  <conditionalFormatting sqref="F206">
    <cfRule type="expression" dxfId="2229" priority="2899" stopIfTrue="1">
      <formula>AND($E206&gt;0,ISBLANK($J206),ISBLANK(G206))</formula>
    </cfRule>
    <cfRule type="expression" dxfId="2228" priority="2900" stopIfTrue="1">
      <formula>AND($E206&gt;0,ISBLANK($J206))</formula>
    </cfRule>
  </conditionalFormatting>
  <conditionalFormatting sqref="A144:E144 I144 G144">
    <cfRule type="expression" dxfId="2227" priority="2891" stopIfTrue="1">
      <formula>AND($E144&gt;0,ISBLANK($J144))</formula>
    </cfRule>
  </conditionalFormatting>
  <conditionalFormatting sqref="H144">
    <cfRule type="expression" dxfId="2226" priority="2894" stopIfTrue="1">
      <formula>AND($E144&gt;0,ISBLANK($J144),ISBLANK(I144),ISNUMBER(G144))</formula>
    </cfRule>
    <cfRule type="expression" dxfId="2225" priority="2895" stopIfTrue="1">
      <formula>AND($E144&gt;0,ISBLANK($J144))</formula>
    </cfRule>
  </conditionalFormatting>
  <conditionalFormatting sqref="K144">
    <cfRule type="cellIs" dxfId="2224" priority="2896" stopIfTrue="1" operator="lessThan">
      <formula>0</formula>
    </cfRule>
    <cfRule type="cellIs" dxfId="2223" priority="2897" stopIfTrue="1" operator="greaterThan">
      <formula>0</formula>
    </cfRule>
  </conditionalFormatting>
  <conditionalFormatting sqref="J144">
    <cfRule type="cellIs" dxfId="2222" priority="2890" operator="equal">
      <formula>"AP"</formula>
    </cfRule>
  </conditionalFormatting>
  <conditionalFormatting sqref="F144">
    <cfRule type="expression" dxfId="2221" priority="2888" stopIfTrue="1">
      <formula>AND($E144&gt;0,ISBLANK($J144),ISBLANK(G144))</formula>
    </cfRule>
    <cfRule type="expression" dxfId="2220" priority="2889" stopIfTrue="1">
      <formula>AND($E144&gt;0,ISBLANK($J144))</formula>
    </cfRule>
  </conditionalFormatting>
  <conditionalFormatting sqref="I242 G242 A242:B242 E242">
    <cfRule type="expression" dxfId="2219" priority="2859" stopIfTrue="1">
      <formula>AND($E242&gt;0,ISBLANK($J242))</formula>
    </cfRule>
  </conditionalFormatting>
  <conditionalFormatting sqref="A56:C56 G56 I56 E56">
    <cfRule type="expression" dxfId="2218" priority="2776" stopIfTrue="1">
      <formula>AND($E56&gt;0,ISBLANK($J56))</formula>
    </cfRule>
  </conditionalFormatting>
  <conditionalFormatting sqref="F56">
    <cfRule type="expression" dxfId="2217" priority="2773" stopIfTrue="1">
      <formula>AND($E56&gt;0,ISBLANK($J56),ISBLANK(G56))</formula>
    </cfRule>
    <cfRule type="expression" dxfId="2216" priority="2774" stopIfTrue="1">
      <formula>AND($E56&gt;0,ISBLANK($J56))</formula>
    </cfRule>
  </conditionalFormatting>
  <conditionalFormatting sqref="I241 G241 A241:B241 E241">
    <cfRule type="expression" dxfId="2215" priority="2869" stopIfTrue="1">
      <formula>AND($E241&gt;0,ISBLANK($J241))</formula>
    </cfRule>
  </conditionalFormatting>
  <conditionalFormatting sqref="H241">
    <cfRule type="expression" dxfId="2214" priority="2870" stopIfTrue="1">
      <formula>AND($E241&gt;0,ISBLANK($J241),ISBLANK(I241),ISNUMBER(G241))</formula>
    </cfRule>
    <cfRule type="expression" dxfId="2213" priority="2871" stopIfTrue="1">
      <formula>AND($E241&gt;0,ISBLANK($J241))</formula>
    </cfRule>
  </conditionalFormatting>
  <conditionalFormatting sqref="K241">
    <cfRule type="cellIs" dxfId="2212" priority="2872" stopIfTrue="1" operator="lessThan">
      <formula>0</formula>
    </cfRule>
    <cfRule type="cellIs" dxfId="2211" priority="2873" stopIfTrue="1" operator="greaterThan">
      <formula>0</formula>
    </cfRule>
  </conditionalFormatting>
  <conditionalFormatting sqref="F241">
    <cfRule type="expression" dxfId="2210" priority="2867" stopIfTrue="1">
      <formula>AND($E241&gt;0,ISBLANK($J241),ISBLANK(G241))</formula>
    </cfRule>
    <cfRule type="expression" dxfId="2209" priority="2868" stopIfTrue="1">
      <formula>AND($E241&gt;0,ISBLANK($J241))</formula>
    </cfRule>
  </conditionalFormatting>
  <conditionalFormatting sqref="D241">
    <cfRule type="expression" dxfId="2208" priority="2866" stopIfTrue="1">
      <formula>AND($E241&gt;0,ISBLANK($J241))</formula>
    </cfRule>
  </conditionalFormatting>
  <conditionalFormatting sqref="C241">
    <cfRule type="expression" dxfId="2207" priority="2865" stopIfTrue="1">
      <formula>AND($E241&gt;0,ISBLANK($J241))</formula>
    </cfRule>
  </conditionalFormatting>
  <conditionalFormatting sqref="J241">
    <cfRule type="cellIs" dxfId="2206" priority="2864" operator="equal">
      <formula>"AP"</formula>
    </cfRule>
  </conditionalFormatting>
  <conditionalFormatting sqref="I186 G186 A186:B186 E186">
    <cfRule type="expression" dxfId="2205" priority="2824" stopIfTrue="1">
      <formula>AND($E186&gt;0,ISBLANK($J186))</formula>
    </cfRule>
  </conditionalFormatting>
  <conditionalFormatting sqref="H242">
    <cfRule type="expression" dxfId="2204" priority="2860" stopIfTrue="1">
      <formula>AND($E242&gt;0,ISBLANK($J242),ISBLANK(I242),ISNUMBER(G242))</formula>
    </cfRule>
    <cfRule type="expression" dxfId="2203" priority="2861" stopIfTrue="1">
      <formula>AND($E242&gt;0,ISBLANK($J242))</formula>
    </cfRule>
  </conditionalFormatting>
  <conditionalFormatting sqref="K242">
    <cfRule type="cellIs" dxfId="2202" priority="2862" stopIfTrue="1" operator="lessThan">
      <formula>0</formula>
    </cfRule>
    <cfRule type="cellIs" dxfId="2201" priority="2863" stopIfTrue="1" operator="greaterThan">
      <formula>0</formula>
    </cfRule>
  </conditionalFormatting>
  <conditionalFormatting sqref="D242">
    <cfRule type="expression" dxfId="2200" priority="2858" stopIfTrue="1">
      <formula>AND($E242&gt;0,ISBLANK($J242))</formula>
    </cfRule>
  </conditionalFormatting>
  <conditionalFormatting sqref="C242">
    <cfRule type="expression" dxfId="2199" priority="2857" stopIfTrue="1">
      <formula>AND($E242&gt;0,ISBLANK($J242))</formula>
    </cfRule>
  </conditionalFormatting>
  <conditionalFormatting sqref="J242">
    <cfRule type="cellIs" dxfId="2198" priority="2856" operator="equal">
      <formula>"AP"</formula>
    </cfRule>
  </conditionalFormatting>
  <conditionalFormatting sqref="F242">
    <cfRule type="expression" dxfId="2197" priority="2854" stopIfTrue="1">
      <formula>AND($E242&gt;0,ISBLANK($J242),ISBLANK(G242))</formula>
    </cfRule>
    <cfRule type="expression" dxfId="2196" priority="2855" stopIfTrue="1">
      <formula>AND($E242&gt;0,ISBLANK($J242))</formula>
    </cfRule>
  </conditionalFormatting>
  <conditionalFormatting sqref="D185">
    <cfRule type="expression" dxfId="2195" priority="2831" stopIfTrue="1">
      <formula>AND($E185&gt;0,ISBLANK($J185))</formula>
    </cfRule>
  </conditionalFormatting>
  <conditionalFormatting sqref="J274">
    <cfRule type="cellIs" dxfId="2194" priority="2786" operator="equal">
      <formula>"AP"</formula>
    </cfRule>
  </conditionalFormatting>
  <conditionalFormatting sqref="G220 A220:B220 E220">
    <cfRule type="expression" dxfId="2193" priority="2683" stopIfTrue="1">
      <formula>AND($E220&gt;0,ISBLANK($J220))</formula>
    </cfRule>
  </conditionalFormatting>
  <conditionalFormatting sqref="K42">
    <cfRule type="cellIs" dxfId="2192" priority="2671" stopIfTrue="1" operator="lessThan">
      <formula>0</formula>
    </cfRule>
    <cfRule type="cellIs" dxfId="2191" priority="2672" stopIfTrue="1" operator="greaterThan">
      <formula>0</formula>
    </cfRule>
  </conditionalFormatting>
  <conditionalFormatting sqref="G213 A213:B213 E213">
    <cfRule type="expression" dxfId="2190" priority="2732" stopIfTrue="1">
      <formula>AND($E213&gt;0,ISBLANK($J213))</formula>
    </cfRule>
  </conditionalFormatting>
  <conditionalFormatting sqref="C274">
    <cfRule type="expression" dxfId="2189" priority="2787" stopIfTrue="1">
      <formula>AND($E274&gt;0,ISBLANK($J274))</formula>
    </cfRule>
  </conditionalFormatting>
  <conditionalFormatting sqref="J56">
    <cfRule type="cellIs" dxfId="2188" priority="2775" operator="equal">
      <formula>"AP"</formula>
    </cfRule>
  </conditionalFormatting>
  <conditionalFormatting sqref="I185 G185 A185:B185 E185">
    <cfRule type="expression" dxfId="2187" priority="2834" stopIfTrue="1">
      <formula>AND($E185&gt;0,ISBLANK($J185))</formula>
    </cfRule>
  </conditionalFormatting>
  <conditionalFormatting sqref="H185">
    <cfRule type="expression" dxfId="2186" priority="2835" stopIfTrue="1">
      <formula>AND($E185&gt;0,ISBLANK($J185),ISBLANK(I185),ISNUMBER(G185))</formula>
    </cfRule>
    <cfRule type="expression" dxfId="2185" priority="2836" stopIfTrue="1">
      <formula>AND($E185&gt;0,ISBLANK($J185))</formula>
    </cfRule>
  </conditionalFormatting>
  <conditionalFormatting sqref="K185">
    <cfRule type="cellIs" dxfId="2184" priority="2837" stopIfTrue="1" operator="lessThan">
      <formula>0</formula>
    </cfRule>
    <cfRule type="cellIs" dxfId="2183" priority="2838" stopIfTrue="1" operator="greaterThan">
      <formula>0</formula>
    </cfRule>
  </conditionalFormatting>
  <conditionalFormatting sqref="F185">
    <cfRule type="expression" dxfId="2182" priority="2832" stopIfTrue="1">
      <formula>AND($E185&gt;0,ISBLANK($J185),ISBLANK(G185))</formula>
    </cfRule>
    <cfRule type="expression" dxfId="2181" priority="2833" stopIfTrue="1">
      <formula>AND($E185&gt;0,ISBLANK($J185))</formula>
    </cfRule>
  </conditionalFormatting>
  <conditionalFormatting sqref="D191">
    <cfRule type="expression" dxfId="2180" priority="2751" stopIfTrue="1">
      <formula>AND($E191&gt;0,ISBLANK($J191))</formula>
    </cfRule>
  </conditionalFormatting>
  <conditionalFormatting sqref="C185">
    <cfRule type="expression" dxfId="2179" priority="2830" stopIfTrue="1">
      <formula>AND($E185&gt;0,ISBLANK($J185))</formula>
    </cfRule>
  </conditionalFormatting>
  <conditionalFormatting sqref="J185">
    <cfRule type="cellIs" dxfId="2178" priority="2829" operator="equal">
      <formula>"AP"</formula>
    </cfRule>
  </conditionalFormatting>
  <conditionalFormatting sqref="I192 G192 A192:B192 E192">
    <cfRule type="expression" dxfId="2177" priority="2744" stopIfTrue="1">
      <formula>AND($E192&gt;0,ISBLANK($J192))</formula>
    </cfRule>
  </conditionalFormatting>
  <conditionalFormatting sqref="H186">
    <cfRule type="expression" dxfId="2176" priority="2825" stopIfTrue="1">
      <formula>AND($E186&gt;0,ISBLANK($J186),ISBLANK(I186),ISNUMBER(G186))</formula>
    </cfRule>
    <cfRule type="expression" dxfId="2175" priority="2826" stopIfTrue="1">
      <formula>AND($E186&gt;0,ISBLANK($J186))</formula>
    </cfRule>
  </conditionalFormatting>
  <conditionalFormatting sqref="K186">
    <cfRule type="cellIs" dxfId="2174" priority="2827" stopIfTrue="1" operator="lessThan">
      <formula>0</formula>
    </cfRule>
    <cfRule type="cellIs" dxfId="2173" priority="2828" stopIfTrue="1" operator="greaterThan">
      <formula>0</formula>
    </cfRule>
  </conditionalFormatting>
  <conditionalFormatting sqref="D186">
    <cfRule type="expression" dxfId="2172" priority="2823" stopIfTrue="1">
      <formula>AND($E186&gt;0,ISBLANK($J186))</formula>
    </cfRule>
  </conditionalFormatting>
  <conditionalFormatting sqref="C186">
    <cfRule type="expression" dxfId="2171" priority="2822" stopIfTrue="1">
      <formula>AND($E186&gt;0,ISBLANK($J186))</formula>
    </cfRule>
  </conditionalFormatting>
  <conditionalFormatting sqref="J186">
    <cfRule type="cellIs" dxfId="2170" priority="2821" operator="equal">
      <formula>"AP"</formula>
    </cfRule>
  </conditionalFormatting>
  <conditionalFormatting sqref="F186">
    <cfRule type="expression" dxfId="2169" priority="2819" stopIfTrue="1">
      <formula>AND($E186&gt;0,ISBLANK($J186),ISBLANK(G186))</formula>
    </cfRule>
    <cfRule type="expression" dxfId="2168" priority="2820" stopIfTrue="1">
      <formula>AND($E186&gt;0,ISBLANK($J186))</formula>
    </cfRule>
  </conditionalFormatting>
  <conditionalFormatting sqref="I41">
    <cfRule type="expression" dxfId="2167" priority="2674" stopIfTrue="1">
      <formula>AND($E41&gt;0,ISBLANK($J41))</formula>
    </cfRule>
  </conditionalFormatting>
  <conditionalFormatting sqref="J41">
    <cfRule type="cellIs" dxfId="2166" priority="2673" operator="equal">
      <formula>"AP"</formula>
    </cfRule>
  </conditionalFormatting>
  <conditionalFormatting sqref="D220">
    <cfRule type="expression" dxfId="2165" priority="2682" stopIfTrue="1">
      <formula>AND($E220&gt;0,ISBLANK($J220))</formula>
    </cfRule>
  </conditionalFormatting>
  <conditionalFormatting sqref="I213">
    <cfRule type="expression" dxfId="2164" priority="2727" stopIfTrue="1">
      <formula>AND($E213&gt;0,ISBLANK($J213))</formula>
    </cfRule>
  </conditionalFormatting>
  <conditionalFormatting sqref="I273 G273 A273:B273 E273">
    <cfRule type="expression" dxfId="2163" priority="2799" stopIfTrue="1">
      <formula>AND($E273&gt;0,ISBLANK($J273))</formula>
    </cfRule>
  </conditionalFormatting>
  <conditionalFormatting sqref="H273">
    <cfRule type="expression" dxfId="2162" priority="2800" stopIfTrue="1">
      <formula>AND($E273&gt;0,ISBLANK($J273),ISBLANK(I273),ISNUMBER(G273))</formula>
    </cfRule>
    <cfRule type="expression" dxfId="2161" priority="2801" stopIfTrue="1">
      <formula>AND($E273&gt;0,ISBLANK($J273))</formula>
    </cfRule>
  </conditionalFormatting>
  <conditionalFormatting sqref="K273">
    <cfRule type="cellIs" dxfId="2160" priority="2802" stopIfTrue="1" operator="lessThan">
      <formula>0</formula>
    </cfRule>
    <cfRule type="cellIs" dxfId="2159" priority="2803" stopIfTrue="1" operator="greaterThan">
      <formula>0</formula>
    </cfRule>
  </conditionalFormatting>
  <conditionalFormatting sqref="F273">
    <cfRule type="expression" dxfId="2158" priority="2797" stopIfTrue="1">
      <formula>AND($E273&gt;0,ISBLANK($J273),ISBLANK(G273))</formula>
    </cfRule>
    <cfRule type="expression" dxfId="2157" priority="2798" stopIfTrue="1">
      <formula>AND($E273&gt;0,ISBLANK($J273))</formula>
    </cfRule>
  </conditionalFormatting>
  <conditionalFormatting sqref="D273">
    <cfRule type="expression" dxfId="2156" priority="2796" stopIfTrue="1">
      <formula>AND($E273&gt;0,ISBLANK($J273))</formula>
    </cfRule>
  </conditionalFormatting>
  <conditionalFormatting sqref="C273">
    <cfRule type="expression" dxfId="2155" priority="2795" stopIfTrue="1">
      <formula>AND($E273&gt;0,ISBLANK($J273))</formula>
    </cfRule>
  </conditionalFormatting>
  <conditionalFormatting sqref="J273">
    <cfRule type="cellIs" dxfId="2154" priority="2794" operator="equal">
      <formula>"AP"</formula>
    </cfRule>
  </conditionalFormatting>
  <conditionalFormatting sqref="I274 G274 A274:B274 E274">
    <cfRule type="expression" dxfId="2153" priority="2789" stopIfTrue="1">
      <formula>AND($E274&gt;0,ISBLANK($J274))</formula>
    </cfRule>
  </conditionalFormatting>
  <conditionalFormatting sqref="H274">
    <cfRule type="expression" dxfId="2152" priority="2790" stopIfTrue="1">
      <formula>AND($E274&gt;0,ISBLANK($J274),ISBLANK(I274),ISNUMBER(G274))</formula>
    </cfRule>
    <cfRule type="expression" dxfId="2151" priority="2791" stopIfTrue="1">
      <formula>AND($E274&gt;0,ISBLANK($J274))</formula>
    </cfRule>
  </conditionalFormatting>
  <conditionalFormatting sqref="K274">
    <cfRule type="cellIs" dxfId="2150" priority="2792" stopIfTrue="1" operator="lessThan">
      <formula>0</formula>
    </cfRule>
    <cfRule type="cellIs" dxfId="2149" priority="2793" stopIfTrue="1" operator="greaterThan">
      <formula>0</formula>
    </cfRule>
  </conditionalFormatting>
  <conditionalFormatting sqref="D274">
    <cfRule type="expression" dxfId="2148" priority="2788" stopIfTrue="1">
      <formula>AND($E274&gt;0,ISBLANK($J274))</formula>
    </cfRule>
  </conditionalFormatting>
  <conditionalFormatting sqref="F274">
    <cfRule type="expression" dxfId="2147" priority="2784" stopIfTrue="1">
      <formula>AND($E274&gt;0,ISBLANK($J274),ISBLANK(G274))</formula>
    </cfRule>
    <cfRule type="expression" dxfId="2146" priority="2785" stopIfTrue="1">
      <formula>AND($E274&gt;0,ISBLANK($J274))</formula>
    </cfRule>
  </conditionalFormatting>
  <conditionalFormatting sqref="J55">
    <cfRule type="cellIs" dxfId="2145" priority="2783" operator="equal">
      <formula>"AP"</formula>
    </cfRule>
  </conditionalFormatting>
  <conditionalFormatting sqref="F192">
    <cfRule type="expression" dxfId="2144" priority="2739" stopIfTrue="1">
      <formula>AND($E192&gt;0,ISBLANK($J192),ISBLANK(G192))</formula>
    </cfRule>
    <cfRule type="expression" dxfId="2143" priority="2740" stopIfTrue="1">
      <formula>AND($E192&gt;0,ISBLANK($J192))</formula>
    </cfRule>
  </conditionalFormatting>
  <conditionalFormatting sqref="H56">
    <cfRule type="expression" dxfId="2142" priority="2779" stopIfTrue="1">
      <formula>AND($E56&gt;0,ISBLANK($J56),ISBLANK(I56),ISNUMBER(G56))</formula>
    </cfRule>
    <cfRule type="expression" dxfId="2141" priority="2780" stopIfTrue="1">
      <formula>AND($E56&gt;0,ISBLANK($J56))</formula>
    </cfRule>
  </conditionalFormatting>
  <conditionalFormatting sqref="K56">
    <cfRule type="cellIs" dxfId="2140" priority="2781" stopIfTrue="1" operator="lessThan">
      <formula>0</formula>
    </cfRule>
    <cfRule type="cellIs" dxfId="2139" priority="2782" stopIfTrue="1" operator="greaterThan">
      <formula>0</formula>
    </cfRule>
  </conditionalFormatting>
  <conditionalFormatting sqref="C191">
    <cfRule type="expression" dxfId="2138" priority="2750" stopIfTrue="1">
      <formula>AND($E191&gt;0,ISBLANK($J191))</formula>
    </cfRule>
  </conditionalFormatting>
  <conditionalFormatting sqref="C192">
    <cfRule type="expression" dxfId="2137" priority="2742" stopIfTrue="1">
      <formula>AND($E192&gt;0,ISBLANK($J192))</formula>
    </cfRule>
  </conditionalFormatting>
  <conditionalFormatting sqref="C213">
    <cfRule type="expression" dxfId="2136" priority="2730" stopIfTrue="1">
      <formula>AND($E213&gt;0,ISBLANK($J213))</formula>
    </cfRule>
  </conditionalFormatting>
  <conditionalFormatting sqref="D180">
    <cfRule type="expression" dxfId="2135" priority="2638" stopIfTrue="1">
      <formula>AND($E180&gt;0,ISBLANK($J180))</formula>
    </cfRule>
  </conditionalFormatting>
  <conditionalFormatting sqref="I191 G191 A191:B191 E191">
    <cfRule type="expression" dxfId="2134" priority="2754" stopIfTrue="1">
      <formula>AND($E191&gt;0,ISBLANK($J191))</formula>
    </cfRule>
  </conditionalFormatting>
  <conditionalFormatting sqref="H191">
    <cfRule type="expression" dxfId="2133" priority="2755" stopIfTrue="1">
      <formula>AND($E191&gt;0,ISBLANK($J191),ISBLANK(I191),ISNUMBER(G191))</formula>
    </cfRule>
    <cfRule type="expression" dxfId="2132" priority="2756" stopIfTrue="1">
      <formula>AND($E191&gt;0,ISBLANK($J191))</formula>
    </cfRule>
  </conditionalFormatting>
  <conditionalFormatting sqref="K191">
    <cfRule type="cellIs" dxfId="2131" priority="2757" stopIfTrue="1" operator="lessThan">
      <formula>0</formula>
    </cfRule>
    <cfRule type="cellIs" dxfId="2130" priority="2758" stopIfTrue="1" operator="greaterThan">
      <formula>0</formula>
    </cfRule>
  </conditionalFormatting>
  <conditionalFormatting sqref="F191">
    <cfRule type="expression" dxfId="2129" priority="2752" stopIfTrue="1">
      <formula>AND($E191&gt;0,ISBLANK($J191),ISBLANK(G191))</formula>
    </cfRule>
    <cfRule type="expression" dxfId="2128" priority="2753" stopIfTrue="1">
      <formula>AND($E191&gt;0,ISBLANK($J191))</formula>
    </cfRule>
  </conditionalFormatting>
  <conditionalFormatting sqref="C180">
    <cfRule type="expression" dxfId="2127" priority="2637" stopIfTrue="1">
      <formula>AND($E180&gt;0,ISBLANK($J180))</formula>
    </cfRule>
  </conditionalFormatting>
  <conditionalFormatting sqref="J191">
    <cfRule type="cellIs" dxfId="2126" priority="2749" operator="equal">
      <formula>"AP"</formula>
    </cfRule>
  </conditionalFormatting>
  <conditionalFormatting sqref="H192">
    <cfRule type="expression" dxfId="2125" priority="2745" stopIfTrue="1">
      <formula>AND($E192&gt;0,ISBLANK($J192),ISBLANK(I192),ISNUMBER(G192))</formula>
    </cfRule>
    <cfRule type="expression" dxfId="2124" priority="2746" stopIfTrue="1">
      <formula>AND($E192&gt;0,ISBLANK($J192))</formula>
    </cfRule>
  </conditionalFormatting>
  <conditionalFormatting sqref="K192">
    <cfRule type="cellIs" dxfId="2123" priority="2747" stopIfTrue="1" operator="lessThan">
      <formula>0</formula>
    </cfRule>
    <cfRule type="cellIs" dxfId="2122" priority="2748" stopIfTrue="1" operator="greaterThan">
      <formula>0</formula>
    </cfRule>
  </conditionalFormatting>
  <conditionalFormatting sqref="D192">
    <cfRule type="expression" dxfId="2121" priority="2743" stopIfTrue="1">
      <formula>AND($E192&gt;0,ISBLANK($J192))</formula>
    </cfRule>
  </conditionalFormatting>
  <conditionalFormatting sqref="G124 I124 A124:E124">
    <cfRule type="expression" dxfId="2120" priority="2716" stopIfTrue="1">
      <formula>AND($E124&gt;0,ISBLANK($J124))</formula>
    </cfRule>
  </conditionalFormatting>
  <conditionalFormatting sqref="J192">
    <cfRule type="cellIs" dxfId="2119" priority="2741" operator="equal">
      <formula>"AP"</formula>
    </cfRule>
  </conditionalFormatting>
  <conditionalFormatting sqref="F124">
    <cfRule type="expression" dxfId="2118" priority="2713" stopIfTrue="1">
      <formula>AND($E124&gt;0,ISBLANK($J124),ISBLANK(G124))</formula>
    </cfRule>
    <cfRule type="expression" dxfId="2117" priority="2714" stopIfTrue="1">
      <formula>AND($E124&gt;0,ISBLANK($J124))</formula>
    </cfRule>
  </conditionalFormatting>
  <conditionalFormatting sqref="I212">
    <cfRule type="expression" dxfId="2116" priority="2738" stopIfTrue="1">
      <formula>AND($E212&gt;0,ISBLANK($J212))</formula>
    </cfRule>
  </conditionalFormatting>
  <conditionalFormatting sqref="J212">
    <cfRule type="cellIs" dxfId="2115" priority="2737" operator="equal">
      <formula>"AP"</formula>
    </cfRule>
  </conditionalFormatting>
  <conditionalFormatting sqref="H213">
    <cfRule type="expression" dxfId="2114" priority="2733" stopIfTrue="1">
      <formula>AND($E213&gt;0,ISBLANK($J213),ISBLANK(I213),ISNUMBER(G213))</formula>
    </cfRule>
    <cfRule type="expression" dxfId="2113" priority="2734" stopIfTrue="1">
      <formula>AND($E213&gt;0,ISBLANK($J213))</formula>
    </cfRule>
  </conditionalFormatting>
  <conditionalFormatting sqref="K213">
    <cfRule type="cellIs" dxfId="2112" priority="2735" stopIfTrue="1" operator="lessThan">
      <formula>0</formula>
    </cfRule>
    <cfRule type="cellIs" dxfId="2111" priority="2736" stopIfTrue="1" operator="greaterThan">
      <formula>0</formula>
    </cfRule>
  </conditionalFormatting>
  <conditionalFormatting sqref="D213">
    <cfRule type="expression" dxfId="2110" priority="2731" stopIfTrue="1">
      <formula>AND($E213&gt;0,ISBLANK($J213))</formula>
    </cfRule>
  </conditionalFormatting>
  <conditionalFormatting sqref="I220">
    <cfRule type="expression" dxfId="2109" priority="2680" stopIfTrue="1">
      <formula>AND($E220&gt;0,ISBLANK($J220))</formula>
    </cfRule>
  </conditionalFormatting>
  <conditionalFormatting sqref="F220">
    <cfRule type="expression" dxfId="2108" priority="2675" stopIfTrue="1">
      <formula>AND($E220&gt;0,ISBLANK($J220),ISBLANK(G220))</formula>
    </cfRule>
    <cfRule type="expression" dxfId="2107" priority="2676" stopIfTrue="1">
      <formula>AND($E220&gt;0,ISBLANK($J220))</formula>
    </cfRule>
  </conditionalFormatting>
  <conditionalFormatting sqref="J213">
    <cfRule type="cellIs" dxfId="2106" priority="2726" operator="equal">
      <formula>"AP"</formula>
    </cfRule>
  </conditionalFormatting>
  <conditionalFormatting sqref="F213">
    <cfRule type="expression" dxfId="2105" priority="2724" stopIfTrue="1">
      <formula>AND($E213&gt;0,ISBLANK($J213),ISBLANK(G213))</formula>
    </cfRule>
    <cfRule type="expression" dxfId="2104" priority="2725" stopIfTrue="1">
      <formula>AND($E213&gt;0,ISBLANK($J213))</formula>
    </cfRule>
  </conditionalFormatting>
  <conditionalFormatting sqref="J123">
    <cfRule type="cellIs" dxfId="2103" priority="2723" operator="equal">
      <formula>"AP"</formula>
    </cfRule>
  </conditionalFormatting>
  <conditionalFormatting sqref="I42">
    <cfRule type="expression" dxfId="2102" priority="2665" stopIfTrue="1">
      <formula>AND($E42&gt;0,ISBLANK($J42))</formula>
    </cfRule>
  </conditionalFormatting>
  <conditionalFormatting sqref="F42">
    <cfRule type="expression" dxfId="2101" priority="2662" stopIfTrue="1">
      <formula>AND($E42&gt;0,ISBLANK($J42),ISBLANK(G42))</formula>
    </cfRule>
    <cfRule type="expression" dxfId="2100" priority="2663" stopIfTrue="1">
      <formula>AND($E42&gt;0,ISBLANK($J42))</formula>
    </cfRule>
  </conditionalFormatting>
  <conditionalFormatting sqref="H124">
    <cfRule type="expression" dxfId="2099" priority="2719" stopIfTrue="1">
      <formula>AND($E124&gt;0,ISBLANK($J124),ISBLANK(I124),ISNUMBER(G124))</formula>
    </cfRule>
    <cfRule type="expression" dxfId="2098" priority="2720" stopIfTrue="1">
      <formula>AND($E124&gt;0,ISBLANK($J124))</formula>
    </cfRule>
  </conditionalFormatting>
  <conditionalFormatting sqref="K124">
    <cfRule type="cellIs" dxfId="2097" priority="2721" stopIfTrue="1" operator="lessThan">
      <formula>0</formula>
    </cfRule>
    <cfRule type="cellIs" dxfId="2096" priority="2722" stopIfTrue="1" operator="greaterThan">
      <formula>0</formula>
    </cfRule>
  </conditionalFormatting>
  <conditionalFormatting sqref="J124">
    <cfRule type="cellIs" dxfId="2095" priority="2715" operator="equal">
      <formula>"AP"</formula>
    </cfRule>
  </conditionalFormatting>
  <conditionalFormatting sqref="F181">
    <cfRule type="expression" dxfId="2094" priority="2626" stopIfTrue="1">
      <formula>AND($E181&gt;0,ISBLANK($J181),ISBLANK(G181))</formula>
    </cfRule>
    <cfRule type="expression" dxfId="2093" priority="2627" stopIfTrue="1">
      <formula>AND($E181&gt;0,ISBLANK($J181))</formula>
    </cfRule>
  </conditionalFormatting>
  <conditionalFormatting sqref="J180">
    <cfRule type="cellIs" dxfId="2092" priority="2636" operator="equal">
      <formula>"AP"</formula>
    </cfRule>
  </conditionalFormatting>
  <conditionalFormatting sqref="A42:C42 G42 E42">
    <cfRule type="expression" dxfId="2091" priority="2666" stopIfTrue="1">
      <formula>AND($E42&gt;0,ISBLANK($J42))</formula>
    </cfRule>
  </conditionalFormatting>
  <conditionalFormatting sqref="C181">
    <cfRule type="expression" dxfId="2090" priority="2629" stopIfTrue="1">
      <formula>AND($E181&gt;0,ISBLANK($J181))</formula>
    </cfRule>
  </conditionalFormatting>
  <conditionalFormatting sqref="G219 A219:B219 E219">
    <cfRule type="expression" dxfId="2089" priority="2694" stopIfTrue="1">
      <formula>AND($E219&gt;0,ISBLANK($J219))</formula>
    </cfRule>
  </conditionalFormatting>
  <conditionalFormatting sqref="H219">
    <cfRule type="expression" dxfId="2088" priority="2695" stopIfTrue="1">
      <formula>AND($E219&gt;0,ISBLANK($J219),ISBLANK(I219),ISNUMBER(G219))</formula>
    </cfRule>
    <cfRule type="expression" dxfId="2087" priority="2696" stopIfTrue="1">
      <formula>AND($E219&gt;0,ISBLANK($J219))</formula>
    </cfRule>
  </conditionalFormatting>
  <conditionalFormatting sqref="K219">
    <cfRule type="cellIs" dxfId="2086" priority="2697" stopIfTrue="1" operator="lessThan">
      <formula>0</formula>
    </cfRule>
    <cfRule type="cellIs" dxfId="2085" priority="2698" stopIfTrue="1" operator="greaterThan">
      <formula>0</formula>
    </cfRule>
  </conditionalFormatting>
  <conditionalFormatting sqref="D219">
    <cfRule type="expression" dxfId="2084" priority="2693" stopIfTrue="1">
      <formula>AND($E219&gt;0,ISBLANK($J219))</formula>
    </cfRule>
  </conditionalFormatting>
  <conditionalFormatting sqref="C219">
    <cfRule type="expression" dxfId="2083" priority="2692" stopIfTrue="1">
      <formula>AND($E219&gt;0,ISBLANK($J219))</formula>
    </cfRule>
  </conditionalFormatting>
  <conditionalFormatting sqref="F219">
    <cfRule type="expression" dxfId="2082" priority="2690" stopIfTrue="1">
      <formula>AND($E219&gt;0,ISBLANK($J219),ISBLANK(G219))</formula>
    </cfRule>
    <cfRule type="expression" dxfId="2081" priority="2691" stopIfTrue="1">
      <formula>AND($E219&gt;0,ISBLANK($J219))</formula>
    </cfRule>
  </conditionalFormatting>
  <conditionalFormatting sqref="I181 G181 A181:B181 E181">
    <cfRule type="expression" dxfId="2080" priority="2631" stopIfTrue="1">
      <formula>AND($E181&gt;0,ISBLANK($J181))</formula>
    </cfRule>
  </conditionalFormatting>
  <conditionalFormatting sqref="C220">
    <cfRule type="expression" dxfId="2079" priority="2681" stopIfTrue="1">
      <formula>AND($E220&gt;0,ISBLANK($J220))</formula>
    </cfRule>
  </conditionalFormatting>
  <conditionalFormatting sqref="I219">
    <cfRule type="expression" dxfId="2078" priority="2689" stopIfTrue="1">
      <formula>AND($E219&gt;0,ISBLANK($J219))</formula>
    </cfRule>
  </conditionalFormatting>
  <conditionalFormatting sqref="J219">
    <cfRule type="cellIs" dxfId="2077" priority="2688" operator="equal">
      <formula>"AP"</formula>
    </cfRule>
  </conditionalFormatting>
  <conditionalFormatting sqref="H220">
    <cfRule type="expression" dxfId="2076" priority="2684" stopIfTrue="1">
      <formula>AND($E220&gt;0,ISBLANK($J220),ISBLANK(I220),ISNUMBER(G220))</formula>
    </cfRule>
    <cfRule type="expression" dxfId="2075" priority="2685" stopIfTrue="1">
      <formula>AND($E220&gt;0,ISBLANK($J220))</formula>
    </cfRule>
  </conditionalFormatting>
  <conditionalFormatting sqref="K220">
    <cfRule type="cellIs" dxfId="2074" priority="2686" stopIfTrue="1" operator="lessThan">
      <formula>0</formula>
    </cfRule>
    <cfRule type="cellIs" dxfId="2073" priority="2687" stopIfTrue="1" operator="greaterThan">
      <formula>0</formula>
    </cfRule>
  </conditionalFormatting>
  <conditionalFormatting sqref="J220">
    <cfRule type="cellIs" dxfId="2072" priority="2679" operator="equal">
      <formula>"AP"</formula>
    </cfRule>
  </conditionalFormatting>
  <conditionalFormatting sqref="D181">
    <cfRule type="expression" dxfId="2071" priority="2630" stopIfTrue="1">
      <formula>AND($E181&gt;0,ISBLANK($J181))</formula>
    </cfRule>
  </conditionalFormatting>
  <conditionalFormatting sqref="H42">
    <cfRule type="expression" dxfId="2070" priority="2669" stopIfTrue="1">
      <formula>AND($E42&gt;0,ISBLANK($J42),ISBLANK(I42),ISNUMBER(G42))</formula>
    </cfRule>
    <cfRule type="expression" dxfId="2069" priority="2670" stopIfTrue="1">
      <formula>AND($E42&gt;0,ISBLANK($J42))</formula>
    </cfRule>
  </conditionalFormatting>
  <conditionalFormatting sqref="J42">
    <cfRule type="cellIs" dxfId="2068" priority="2664" operator="equal">
      <formula>"AP"</formula>
    </cfRule>
  </conditionalFormatting>
  <conditionalFormatting sqref="I180 G180 A180:B180 E180">
    <cfRule type="expression" dxfId="2067" priority="2641" stopIfTrue="1">
      <formula>AND($E180&gt;0,ISBLANK($J180))</formula>
    </cfRule>
  </conditionalFormatting>
  <conditionalFormatting sqref="H180">
    <cfRule type="expression" dxfId="2066" priority="2642" stopIfTrue="1">
      <formula>AND($E180&gt;0,ISBLANK($J180),ISBLANK(I180),ISNUMBER(G180))</formula>
    </cfRule>
    <cfRule type="expression" dxfId="2065" priority="2643" stopIfTrue="1">
      <formula>AND($E180&gt;0,ISBLANK($J180))</formula>
    </cfRule>
  </conditionalFormatting>
  <conditionalFormatting sqref="K180">
    <cfRule type="cellIs" dxfId="2064" priority="2644" stopIfTrue="1" operator="lessThan">
      <formula>0</formula>
    </cfRule>
    <cfRule type="cellIs" dxfId="2063" priority="2645" stopIfTrue="1" operator="greaterThan">
      <formula>0</formula>
    </cfRule>
  </conditionalFormatting>
  <conditionalFormatting sqref="F180">
    <cfRule type="expression" dxfId="2062" priority="2639" stopIfTrue="1">
      <formula>AND($E180&gt;0,ISBLANK($J180),ISBLANK(G180))</formula>
    </cfRule>
    <cfRule type="expression" dxfId="2061" priority="2640" stopIfTrue="1">
      <formula>AND($E180&gt;0,ISBLANK($J180))</formula>
    </cfRule>
  </conditionalFormatting>
  <conditionalFormatting sqref="H181">
    <cfRule type="expression" dxfId="2060" priority="2632" stopIfTrue="1">
      <formula>AND($E181&gt;0,ISBLANK($J181),ISBLANK(I181),ISNUMBER(G181))</formula>
    </cfRule>
    <cfRule type="expression" dxfId="2059" priority="2633" stopIfTrue="1">
      <formula>AND($E181&gt;0,ISBLANK($J181))</formula>
    </cfRule>
  </conditionalFormatting>
  <conditionalFormatting sqref="K181">
    <cfRule type="cellIs" dxfId="2058" priority="2634" stopIfTrue="1" operator="lessThan">
      <formula>0</formula>
    </cfRule>
    <cfRule type="cellIs" dxfId="2057" priority="2635" stopIfTrue="1" operator="greaterThan">
      <formula>0</formula>
    </cfRule>
  </conditionalFormatting>
  <conditionalFormatting sqref="J181">
    <cfRule type="cellIs" dxfId="2056" priority="2628" operator="equal">
      <formula>"AP"</formula>
    </cfRule>
  </conditionalFormatting>
  <conditionalFormatting sqref="D196">
    <cfRule type="expression" dxfId="2055" priority="2601" stopIfTrue="1">
      <formula>AND($E196&gt;0,ISBLANK($J196))</formula>
    </cfRule>
  </conditionalFormatting>
  <conditionalFormatting sqref="I197 G197 A197:B197 E197">
    <cfRule type="expression" dxfId="2054" priority="2594" stopIfTrue="1">
      <formula>AND($E197&gt;0,ISBLANK($J197))</formula>
    </cfRule>
  </conditionalFormatting>
  <conditionalFormatting sqref="F197">
    <cfRule type="expression" dxfId="2053" priority="2589" stopIfTrue="1">
      <formula>AND($E197&gt;0,ISBLANK($J197),ISBLANK(G197))</formula>
    </cfRule>
    <cfRule type="expression" dxfId="2052" priority="2590" stopIfTrue="1">
      <formula>AND($E197&gt;0,ISBLANK($J197))</formula>
    </cfRule>
  </conditionalFormatting>
  <conditionalFormatting sqref="C196">
    <cfRule type="expression" dxfId="2051" priority="2600" stopIfTrue="1">
      <formula>AND($E196&gt;0,ISBLANK($J196))</formula>
    </cfRule>
  </conditionalFormatting>
  <conditionalFormatting sqref="C197">
    <cfRule type="expression" dxfId="2050" priority="2592" stopIfTrue="1">
      <formula>AND($E197&gt;0,ISBLANK($J197))</formula>
    </cfRule>
  </conditionalFormatting>
  <conditionalFormatting sqref="I196 G196 A196:B196 E196">
    <cfRule type="expression" dxfId="2049" priority="2604" stopIfTrue="1">
      <formula>AND($E196&gt;0,ISBLANK($J196))</formula>
    </cfRule>
  </conditionalFormatting>
  <conditionalFormatting sqref="H196">
    <cfRule type="expression" dxfId="2048" priority="2605" stopIfTrue="1">
      <formula>AND($E196&gt;0,ISBLANK($J196),ISBLANK(I196),ISNUMBER(G196))</formula>
    </cfRule>
    <cfRule type="expression" dxfId="2047" priority="2606" stopIfTrue="1">
      <formula>AND($E196&gt;0,ISBLANK($J196))</formula>
    </cfRule>
  </conditionalFormatting>
  <conditionalFormatting sqref="K196">
    <cfRule type="cellIs" dxfId="2046" priority="2607" stopIfTrue="1" operator="lessThan">
      <formula>0</formula>
    </cfRule>
    <cfRule type="cellIs" dxfId="2045" priority="2608" stopIfTrue="1" operator="greaterThan">
      <formula>0</formula>
    </cfRule>
  </conditionalFormatting>
  <conditionalFormatting sqref="F196">
    <cfRule type="expression" dxfId="2044" priority="2602" stopIfTrue="1">
      <formula>AND($E196&gt;0,ISBLANK($J196),ISBLANK(G196))</formula>
    </cfRule>
    <cfRule type="expression" dxfId="2043" priority="2603" stopIfTrue="1">
      <formula>AND($E196&gt;0,ISBLANK($J196))</formula>
    </cfRule>
  </conditionalFormatting>
  <conditionalFormatting sqref="J196">
    <cfRule type="cellIs" dxfId="2042" priority="2599" operator="equal">
      <formula>"AP"</formula>
    </cfRule>
  </conditionalFormatting>
  <conditionalFormatting sqref="H197">
    <cfRule type="expression" dxfId="2041" priority="2595" stopIfTrue="1">
      <formula>AND($E197&gt;0,ISBLANK($J197),ISBLANK(I197),ISNUMBER(G197))</formula>
    </cfRule>
    <cfRule type="expression" dxfId="2040" priority="2596" stopIfTrue="1">
      <formula>AND($E197&gt;0,ISBLANK($J197))</formula>
    </cfRule>
  </conditionalFormatting>
  <conditionalFormatting sqref="K197">
    <cfRule type="cellIs" dxfId="2039" priority="2597" stopIfTrue="1" operator="lessThan">
      <formula>0</formula>
    </cfRule>
    <cfRule type="cellIs" dxfId="2038" priority="2598" stopIfTrue="1" operator="greaterThan">
      <formula>0</formula>
    </cfRule>
  </conditionalFormatting>
  <conditionalFormatting sqref="D197">
    <cfRule type="expression" dxfId="2037" priority="2593" stopIfTrue="1">
      <formula>AND($E197&gt;0,ISBLANK($J197))</formula>
    </cfRule>
  </conditionalFormatting>
  <conditionalFormatting sqref="J197">
    <cfRule type="cellIs" dxfId="2036" priority="2591" operator="equal">
      <formula>"AP"</formula>
    </cfRule>
  </conditionalFormatting>
  <conditionalFormatting sqref="J64">
    <cfRule type="cellIs" dxfId="2035" priority="2588" operator="equal">
      <formula>"AP"</formula>
    </cfRule>
  </conditionalFormatting>
  <conditionalFormatting sqref="A65:B65 G65 I65 E65">
    <cfRule type="expression" dxfId="2034" priority="2583" stopIfTrue="1">
      <formula>AND($E65&gt;0,ISBLANK($J65))</formula>
    </cfRule>
  </conditionalFormatting>
  <conditionalFormatting sqref="H65">
    <cfRule type="expression" dxfId="2033" priority="2584" stopIfTrue="1">
      <formula>AND($E65&gt;0,ISBLANK($J65),ISBLANK(I65),ISNUMBER(G65))</formula>
    </cfRule>
    <cfRule type="expression" dxfId="2032" priority="2585" stopIfTrue="1">
      <formula>AND($E65&gt;0,ISBLANK($J65))</formula>
    </cfRule>
  </conditionalFormatting>
  <conditionalFormatting sqref="K65">
    <cfRule type="cellIs" dxfId="2031" priority="2586" stopIfTrue="1" operator="lessThan">
      <formula>0</formula>
    </cfRule>
    <cfRule type="cellIs" dxfId="2030" priority="2587" stopIfTrue="1" operator="greaterThan">
      <formula>0</formula>
    </cfRule>
  </conditionalFormatting>
  <conditionalFormatting sqref="D65">
    <cfRule type="expression" dxfId="2029" priority="2580" stopIfTrue="1">
      <formula>AND($E65&gt;0,ISBLANK($J65))</formula>
    </cfRule>
  </conditionalFormatting>
  <conditionalFormatting sqref="C65">
    <cfRule type="expression" dxfId="2028" priority="2579" stopIfTrue="1">
      <formula>AND($E65&gt;0,ISBLANK($J65))</formula>
    </cfRule>
  </conditionalFormatting>
  <conditionalFormatting sqref="J65">
    <cfRule type="cellIs" dxfId="2027" priority="2578" operator="equal">
      <formula>"AP"</formula>
    </cfRule>
  </conditionalFormatting>
  <conditionalFormatting sqref="F65">
    <cfRule type="expression" dxfId="2026" priority="2576" stopIfTrue="1">
      <formula>AND($E65&gt;0,ISBLANK($J65),ISBLANK(G65))</formula>
    </cfRule>
    <cfRule type="expression" dxfId="2025" priority="2577" stopIfTrue="1">
      <formula>AND($E65&gt;0,ISBLANK($J65))</formula>
    </cfRule>
  </conditionalFormatting>
  <conditionalFormatting sqref="J20">
    <cfRule type="cellIs" dxfId="2024" priority="2575" operator="equal">
      <formula>"AP"</formula>
    </cfRule>
  </conditionalFormatting>
  <conditionalFormatting sqref="I21 G21 A21:B21 E21">
    <cfRule type="expression" dxfId="2023" priority="2570" stopIfTrue="1">
      <formula>AND($E21&gt;0,ISBLANK($J21))</formula>
    </cfRule>
  </conditionalFormatting>
  <conditionalFormatting sqref="H21">
    <cfRule type="expression" dxfId="2022" priority="2571" stopIfTrue="1">
      <formula>AND($E21&gt;0,ISBLANK($J21),ISBLANK(I21),ISNUMBER(G21))</formula>
    </cfRule>
    <cfRule type="expression" dxfId="2021" priority="2572" stopIfTrue="1">
      <formula>AND($E21&gt;0,ISBLANK($J21))</formula>
    </cfRule>
  </conditionalFormatting>
  <conditionalFormatting sqref="K21">
    <cfRule type="cellIs" dxfId="2020" priority="2573" stopIfTrue="1" operator="lessThan">
      <formula>0</formula>
    </cfRule>
    <cfRule type="cellIs" dxfId="2019" priority="2574" stopIfTrue="1" operator="greaterThan">
      <formula>0</formula>
    </cfRule>
  </conditionalFormatting>
  <conditionalFormatting sqref="D21">
    <cfRule type="expression" dxfId="2018" priority="2567" stopIfTrue="1">
      <formula>AND($E21&gt;0,ISBLANK($J21))</formula>
    </cfRule>
  </conditionalFormatting>
  <conditionalFormatting sqref="C21">
    <cfRule type="expression" dxfId="2017" priority="2566" stopIfTrue="1">
      <formula>AND($E21&gt;0,ISBLANK($J21))</formula>
    </cfRule>
  </conditionalFormatting>
  <conditionalFormatting sqref="J21">
    <cfRule type="cellIs" dxfId="2016" priority="2565" operator="equal">
      <formula>"AP"</formula>
    </cfRule>
  </conditionalFormatting>
  <conditionalFormatting sqref="F21">
    <cfRule type="expression" dxfId="2015" priority="2563" stopIfTrue="1">
      <formula>AND($E21&gt;0,ISBLANK($J21),ISBLANK(G21))</formula>
    </cfRule>
    <cfRule type="expression" dxfId="2014" priority="2564" stopIfTrue="1">
      <formula>AND($E21&gt;0,ISBLANK($J21))</formula>
    </cfRule>
  </conditionalFormatting>
  <conditionalFormatting sqref="J74">
    <cfRule type="cellIs" dxfId="2013" priority="2562" operator="equal">
      <formula>"AP"</formula>
    </cfRule>
  </conditionalFormatting>
  <conditionalFormatting sqref="I75 G75 A75:E75">
    <cfRule type="expression" dxfId="2012" priority="2555" stopIfTrue="1">
      <formula>AND($E75&gt;0,ISBLANK($J75))</formula>
    </cfRule>
  </conditionalFormatting>
  <conditionalFormatting sqref="H75">
    <cfRule type="expression" dxfId="2011" priority="2558" stopIfTrue="1">
      <formula>AND($E75&gt;0,ISBLANK($J75),ISBLANK(I75),ISNUMBER(G75))</formula>
    </cfRule>
    <cfRule type="expression" dxfId="2010" priority="2559" stopIfTrue="1">
      <formula>AND($E75&gt;0,ISBLANK($J75))</formula>
    </cfRule>
  </conditionalFormatting>
  <conditionalFormatting sqref="K75">
    <cfRule type="cellIs" dxfId="2009" priority="2560" stopIfTrue="1" operator="lessThan">
      <formula>0</formula>
    </cfRule>
    <cfRule type="cellIs" dxfId="2008" priority="2561" stopIfTrue="1" operator="greaterThan">
      <formula>0</formula>
    </cfRule>
  </conditionalFormatting>
  <conditionalFormatting sqref="J75">
    <cfRule type="cellIs" dxfId="2007" priority="2554" operator="equal">
      <formula>"AP"</formula>
    </cfRule>
  </conditionalFormatting>
  <conditionalFormatting sqref="F75">
    <cfRule type="expression" dxfId="2006" priority="2552" stopIfTrue="1">
      <formula>AND($E75&gt;0,ISBLANK($J75),ISBLANK(G75))</formula>
    </cfRule>
    <cfRule type="expression" dxfId="2005" priority="2553" stopIfTrue="1">
      <formula>AND($E75&gt;0,ISBLANK($J75))</formula>
    </cfRule>
  </conditionalFormatting>
  <conditionalFormatting sqref="J32">
    <cfRule type="cellIs" dxfId="2004" priority="2551" operator="equal">
      <formula>"AP"</formula>
    </cfRule>
  </conditionalFormatting>
  <conditionalFormatting sqref="I33 G33 A33:B33 E33">
    <cfRule type="expression" dxfId="2003" priority="2544" stopIfTrue="1">
      <formula>AND($E33&gt;0,ISBLANK($J33))</formula>
    </cfRule>
  </conditionalFormatting>
  <conditionalFormatting sqref="F33">
    <cfRule type="expression" dxfId="2002" priority="2545" stopIfTrue="1">
      <formula>AND($E33&gt;0,ISBLANK($J33),ISBLANK(G33))</formula>
    </cfRule>
    <cfRule type="expression" dxfId="2001" priority="2546" stopIfTrue="1">
      <formula>AND($E33&gt;0,ISBLANK($J33))</formula>
    </cfRule>
  </conditionalFormatting>
  <conditionalFormatting sqref="H33">
    <cfRule type="expression" dxfId="2000" priority="2547" stopIfTrue="1">
      <formula>AND($E33&gt;0,ISBLANK($J33),ISBLANK(I33),ISNUMBER(G33))</formula>
    </cfRule>
    <cfRule type="expression" dxfId="1999" priority="2548" stopIfTrue="1">
      <formula>AND($E33&gt;0,ISBLANK($J33))</formula>
    </cfRule>
  </conditionalFormatting>
  <conditionalFormatting sqref="K33">
    <cfRule type="cellIs" dxfId="1998" priority="2549" stopIfTrue="1" operator="lessThan">
      <formula>0</formula>
    </cfRule>
    <cfRule type="cellIs" dxfId="1997" priority="2550" stopIfTrue="1" operator="greaterThan">
      <formula>0</formula>
    </cfRule>
  </conditionalFormatting>
  <conditionalFormatting sqref="D33">
    <cfRule type="expression" dxfId="1996" priority="2543" stopIfTrue="1">
      <formula>AND($E33&gt;0,ISBLANK($J33))</formula>
    </cfRule>
  </conditionalFormatting>
  <conditionalFormatting sqref="C33">
    <cfRule type="expression" dxfId="1995" priority="2542" stopIfTrue="1">
      <formula>AND($E33&gt;0,ISBLANK($J33))</formula>
    </cfRule>
  </conditionalFormatting>
  <conditionalFormatting sqref="J33">
    <cfRule type="cellIs" dxfId="1994" priority="2541" operator="equal">
      <formula>"AP"</formula>
    </cfRule>
  </conditionalFormatting>
  <conditionalFormatting sqref="D56">
    <cfRule type="expression" dxfId="1993" priority="2540" stopIfTrue="1">
      <formula>AND($E56&gt;0,ISBLANK($J56))</formula>
    </cfRule>
  </conditionalFormatting>
  <conditionalFormatting sqref="D42">
    <cfRule type="expression" dxfId="1992" priority="2539" stopIfTrue="1">
      <formula>AND($E42&gt;0,ISBLANK($J42))</formula>
    </cfRule>
  </conditionalFormatting>
  <conditionalFormatting sqref="A284:B284 G284 I284 D284:E284">
    <cfRule type="expression" dxfId="1991" priority="2531" stopIfTrue="1">
      <formula>AND($E284&gt;0,ISBLANK($J284))</formula>
    </cfRule>
  </conditionalFormatting>
  <conditionalFormatting sqref="F284">
    <cfRule type="expression" dxfId="1990" priority="2532" stopIfTrue="1">
      <formula>AND($E284&gt;0,ISBLANK($J284),ISBLANK(G284))</formula>
    </cfRule>
    <cfRule type="expression" dxfId="1989" priority="2533" stopIfTrue="1">
      <formula>AND($E284&gt;0,ISBLANK($J284))</formula>
    </cfRule>
  </conditionalFormatting>
  <conditionalFormatting sqref="J284">
    <cfRule type="expression" dxfId="1988" priority="2536" stopIfTrue="1">
      <formula>$J284-1=0</formula>
    </cfRule>
  </conditionalFormatting>
  <conditionalFormatting sqref="K284">
    <cfRule type="cellIs" dxfId="1987" priority="2537" stopIfTrue="1" operator="lessThan">
      <formula>0</formula>
    </cfRule>
    <cfRule type="cellIs" dxfId="1986" priority="2538" stopIfTrue="1" operator="greaterThan">
      <formula>0</formula>
    </cfRule>
  </conditionalFormatting>
  <conditionalFormatting sqref="I287 G287 A287:B287 E287">
    <cfRule type="expression" dxfId="1985" priority="2516" stopIfTrue="1">
      <formula>AND($E287&gt;0,ISBLANK($J287))</formula>
    </cfRule>
  </conditionalFormatting>
  <conditionalFormatting sqref="I289 G289 A289:B289 E289">
    <cfRule type="expression" dxfId="1984" priority="2526" stopIfTrue="1">
      <formula>AND($E289&gt;0,ISBLANK($J289))</formula>
    </cfRule>
  </conditionalFormatting>
  <conditionalFormatting sqref="K289">
    <cfRule type="cellIs" dxfId="1983" priority="2529" stopIfTrue="1" operator="lessThan">
      <formula>0</formula>
    </cfRule>
    <cfRule type="cellIs" dxfId="1982" priority="2530" stopIfTrue="1" operator="greaterThan">
      <formula>0</formula>
    </cfRule>
  </conditionalFormatting>
  <conditionalFormatting sqref="F289">
    <cfRule type="expression" dxfId="1981" priority="2524" stopIfTrue="1">
      <formula>AND($E289&gt;0,ISBLANK($J289),ISBLANK(G289))</formula>
    </cfRule>
    <cfRule type="expression" dxfId="1980" priority="2525" stopIfTrue="1">
      <formula>AND($E289&gt;0,ISBLANK($J289))</formula>
    </cfRule>
  </conditionalFormatting>
  <conditionalFormatting sqref="F287">
    <cfRule type="expression" dxfId="1979" priority="2517" stopIfTrue="1">
      <formula>AND($E287&gt;0,ISBLANK($J287),ISBLANK(G287))</formula>
    </cfRule>
    <cfRule type="expression" dxfId="1978" priority="2518" stopIfTrue="1">
      <formula>AND($E287&gt;0,ISBLANK($J287))</formula>
    </cfRule>
  </conditionalFormatting>
  <conditionalFormatting sqref="J287">
    <cfRule type="expression" dxfId="1977" priority="2521" stopIfTrue="1">
      <formula>$J287-1=0</formula>
    </cfRule>
  </conditionalFormatting>
  <conditionalFormatting sqref="D287">
    <cfRule type="expression" dxfId="1976" priority="2515" stopIfTrue="1">
      <formula>AND($E287&gt;0,ISBLANK($J287))</formula>
    </cfRule>
  </conditionalFormatting>
  <conditionalFormatting sqref="D289">
    <cfRule type="expression" dxfId="1975" priority="2514" stopIfTrue="1">
      <formula>AND($E289&gt;0,ISBLANK($J289))</formula>
    </cfRule>
  </conditionalFormatting>
  <conditionalFormatting sqref="I280 G280 A280:B280 E280">
    <cfRule type="expression" dxfId="1974" priority="2509" stopIfTrue="1">
      <formula>AND($E280&gt;0,ISBLANK($J280))</formula>
    </cfRule>
  </conditionalFormatting>
  <conditionalFormatting sqref="I283 G283 A283:B283 E283">
    <cfRule type="expression" dxfId="1973" priority="2497" stopIfTrue="1">
      <formula>AND($E283&gt;0,ISBLANK($J283))</formula>
    </cfRule>
  </conditionalFormatting>
  <conditionalFormatting sqref="K280">
    <cfRule type="cellIs" dxfId="1972" priority="2512" stopIfTrue="1" operator="lessThan">
      <formula>0</formula>
    </cfRule>
    <cfRule type="cellIs" dxfId="1971" priority="2513" stopIfTrue="1" operator="greaterThan">
      <formula>0</formula>
    </cfRule>
  </conditionalFormatting>
  <conditionalFormatting sqref="F280">
    <cfRule type="expression" dxfId="1970" priority="2507" stopIfTrue="1">
      <formula>AND($E280&gt;0,ISBLANK($J280),ISBLANK(G280))</formula>
    </cfRule>
    <cfRule type="expression" dxfId="1969" priority="2508" stopIfTrue="1">
      <formula>AND($E280&gt;0,ISBLANK($J280))</formula>
    </cfRule>
  </conditionalFormatting>
  <conditionalFormatting sqref="D280">
    <cfRule type="expression" dxfId="1968" priority="2506" stopIfTrue="1">
      <formula>AND($E280&gt;0,ISBLANK($J280))</formula>
    </cfRule>
  </conditionalFormatting>
  <conditionalFormatting sqref="J280">
    <cfRule type="cellIs" dxfId="1967" priority="2502" operator="equal">
      <formula>"AP"</formula>
    </cfRule>
  </conditionalFormatting>
  <conditionalFormatting sqref="K283">
    <cfRule type="cellIs" dxfId="1966" priority="2500" stopIfTrue="1" operator="lessThan">
      <formula>0</formula>
    </cfRule>
    <cfRule type="cellIs" dxfId="1965" priority="2501" stopIfTrue="1" operator="greaterThan">
      <formula>0</formula>
    </cfRule>
  </conditionalFormatting>
  <conditionalFormatting sqref="F283">
    <cfRule type="expression" dxfId="1964" priority="2495" stopIfTrue="1">
      <formula>AND($E283&gt;0,ISBLANK($J283),ISBLANK(G283))</formula>
    </cfRule>
    <cfRule type="expression" dxfId="1963" priority="2496" stopIfTrue="1">
      <formula>AND($E283&gt;0,ISBLANK($J283))</formula>
    </cfRule>
  </conditionalFormatting>
  <conditionalFormatting sqref="D283">
    <cfRule type="expression" dxfId="1962" priority="2494" stopIfTrue="1">
      <formula>AND($E283&gt;0,ISBLANK($J283))</formula>
    </cfRule>
  </conditionalFormatting>
  <conditionalFormatting sqref="C283">
    <cfRule type="expression" dxfId="1961" priority="2493" stopIfTrue="1">
      <formula>AND($E283&gt;0,ISBLANK($J283))</formula>
    </cfRule>
  </conditionalFormatting>
  <conditionalFormatting sqref="J283">
    <cfRule type="cellIs" dxfId="1960" priority="2492" operator="equal">
      <formula>"AP"</formula>
    </cfRule>
  </conditionalFormatting>
  <conditionalFormatting sqref="J289">
    <cfRule type="cellIs" dxfId="1959" priority="2491" operator="equal">
      <formula>"AP"</formula>
    </cfRule>
  </conditionalFormatting>
  <conditionalFormatting sqref="C284">
    <cfRule type="expression" dxfId="1958" priority="2490" stopIfTrue="1">
      <formula>AND($E284&gt;0,ISBLANK($J284))</formula>
    </cfRule>
  </conditionalFormatting>
  <conditionalFormatting sqref="C287">
    <cfRule type="expression" dxfId="1957" priority="2489" stopIfTrue="1">
      <formula>AND($E287&gt;0,ISBLANK($J287))</formula>
    </cfRule>
  </conditionalFormatting>
  <conditionalFormatting sqref="C289">
    <cfRule type="expression" dxfId="1956" priority="2488" stopIfTrue="1">
      <formula>AND($E289&gt;0,ISBLANK($J289))</formula>
    </cfRule>
  </conditionalFormatting>
  <conditionalFormatting sqref="I24 G24 A24:B24 E24">
    <cfRule type="expression" dxfId="1955" priority="2483" stopIfTrue="1">
      <formula>AND($E24&gt;0,ISBLANK($J24))</formula>
    </cfRule>
  </conditionalFormatting>
  <conditionalFormatting sqref="H24">
    <cfRule type="expression" dxfId="1954" priority="2484" stopIfTrue="1">
      <formula>AND($E24&gt;0,ISBLANK($J24),ISBLANK(I24),ISNUMBER(G24))</formula>
    </cfRule>
    <cfRule type="expression" dxfId="1953" priority="2485" stopIfTrue="1">
      <formula>AND($E24&gt;0,ISBLANK($J24))</formula>
    </cfRule>
  </conditionalFormatting>
  <conditionalFormatting sqref="K24">
    <cfRule type="cellIs" dxfId="1952" priority="2486" stopIfTrue="1" operator="lessThan">
      <formula>0</formula>
    </cfRule>
    <cfRule type="cellIs" dxfId="1951" priority="2487" stopIfTrue="1" operator="greaterThan">
      <formula>0</formula>
    </cfRule>
  </conditionalFormatting>
  <conditionalFormatting sqref="D24">
    <cfRule type="expression" dxfId="1950" priority="2482" stopIfTrue="1">
      <formula>AND($E24&gt;0,ISBLANK($J24))</formula>
    </cfRule>
  </conditionalFormatting>
  <conditionalFormatting sqref="C24">
    <cfRule type="expression" dxfId="1949" priority="2481" stopIfTrue="1">
      <formula>AND($E24&gt;0,ISBLANK($J24))</formula>
    </cfRule>
  </conditionalFormatting>
  <conditionalFormatting sqref="J24">
    <cfRule type="cellIs" dxfId="1948" priority="2480" operator="equal">
      <formula>"AP"</formula>
    </cfRule>
  </conditionalFormatting>
  <conditionalFormatting sqref="F24">
    <cfRule type="expression" dxfId="1947" priority="2478" stopIfTrue="1">
      <formula>AND($E24&gt;0,ISBLANK($J24),ISBLANK(G24))</formula>
    </cfRule>
    <cfRule type="expression" dxfId="1946" priority="2479" stopIfTrue="1">
      <formula>AND($E24&gt;0,ISBLANK($J24))</formula>
    </cfRule>
  </conditionalFormatting>
  <conditionalFormatting sqref="I36 G36 A36:B36 E36">
    <cfRule type="expression" dxfId="1945" priority="2471" stopIfTrue="1">
      <formula>AND($E36&gt;0,ISBLANK($J36))</formula>
    </cfRule>
  </conditionalFormatting>
  <conditionalFormatting sqref="F36">
    <cfRule type="expression" dxfId="1944" priority="2472" stopIfTrue="1">
      <formula>AND($E36&gt;0,ISBLANK($J36),ISBLANK(G36))</formula>
    </cfRule>
    <cfRule type="expression" dxfId="1943" priority="2473" stopIfTrue="1">
      <formula>AND($E36&gt;0,ISBLANK($J36))</formula>
    </cfRule>
  </conditionalFormatting>
  <conditionalFormatting sqref="H36">
    <cfRule type="expression" dxfId="1942" priority="2474" stopIfTrue="1">
      <formula>AND($E36&gt;0,ISBLANK($J36),ISBLANK(I36),ISNUMBER(G36))</formula>
    </cfRule>
    <cfRule type="expression" dxfId="1941" priority="2475" stopIfTrue="1">
      <formula>AND($E36&gt;0,ISBLANK($J36))</formula>
    </cfRule>
  </conditionalFormatting>
  <conditionalFormatting sqref="K36">
    <cfRule type="cellIs" dxfId="1940" priority="2476" stopIfTrue="1" operator="lessThan">
      <formula>0</formula>
    </cfRule>
    <cfRule type="cellIs" dxfId="1939" priority="2477" stopIfTrue="1" operator="greaterThan">
      <formula>0</formula>
    </cfRule>
  </conditionalFormatting>
  <conditionalFormatting sqref="D36">
    <cfRule type="expression" dxfId="1938" priority="2470" stopIfTrue="1">
      <formula>AND($E36&gt;0,ISBLANK($J36))</formula>
    </cfRule>
  </conditionalFormatting>
  <conditionalFormatting sqref="C36">
    <cfRule type="expression" dxfId="1937" priority="2469" stopIfTrue="1">
      <formula>AND($E36&gt;0,ISBLANK($J36))</formula>
    </cfRule>
  </conditionalFormatting>
  <conditionalFormatting sqref="J36">
    <cfRule type="cellIs" dxfId="1936" priority="2468" operator="equal">
      <formula>"AP"</formula>
    </cfRule>
  </conditionalFormatting>
  <conditionalFormatting sqref="K45">
    <cfRule type="cellIs" dxfId="1935" priority="2466" stopIfTrue="1" operator="lessThan">
      <formula>0</formula>
    </cfRule>
    <cfRule type="cellIs" dxfId="1934" priority="2467" stopIfTrue="1" operator="greaterThan">
      <formula>0</formula>
    </cfRule>
  </conditionalFormatting>
  <conditionalFormatting sqref="I45">
    <cfRule type="expression" dxfId="1933" priority="2462" stopIfTrue="1">
      <formula>AND($E45&gt;0,ISBLANK($J45))</formula>
    </cfRule>
  </conditionalFormatting>
  <conditionalFormatting sqref="F45">
    <cfRule type="expression" dxfId="1932" priority="2459" stopIfTrue="1">
      <formula>AND($E45&gt;0,ISBLANK($J45),ISBLANK(G45))</formula>
    </cfRule>
    <cfRule type="expression" dxfId="1931" priority="2460" stopIfTrue="1">
      <formula>AND($E45&gt;0,ISBLANK($J45))</formula>
    </cfRule>
  </conditionalFormatting>
  <conditionalFormatting sqref="A45:C45 G45 E45">
    <cfRule type="expression" dxfId="1930" priority="2463" stopIfTrue="1">
      <formula>AND($E45&gt;0,ISBLANK($J45))</formula>
    </cfRule>
  </conditionalFormatting>
  <conditionalFormatting sqref="H45">
    <cfRule type="expression" dxfId="1929" priority="2464" stopIfTrue="1">
      <formula>AND($E45&gt;0,ISBLANK($J45),ISBLANK(I45),ISNUMBER(G45))</formula>
    </cfRule>
    <cfRule type="expression" dxfId="1928" priority="2465" stopIfTrue="1">
      <formula>AND($E45&gt;0,ISBLANK($J45))</formula>
    </cfRule>
  </conditionalFormatting>
  <conditionalFormatting sqref="J45">
    <cfRule type="cellIs" dxfId="1927" priority="2461" operator="equal">
      <formula>"AP"</formula>
    </cfRule>
  </conditionalFormatting>
  <conditionalFormatting sqref="D45">
    <cfRule type="expression" dxfId="1926" priority="2458" stopIfTrue="1">
      <formula>AND($E45&gt;0,ISBLANK($J45))</formula>
    </cfRule>
  </conditionalFormatting>
  <conditionalFormatting sqref="I52 G52 A52:E52">
    <cfRule type="expression" dxfId="1925" priority="2450" stopIfTrue="1">
      <formula>AND($E52&gt;0,ISBLANK($J52))</formula>
    </cfRule>
  </conditionalFormatting>
  <conditionalFormatting sqref="H52">
    <cfRule type="expression" dxfId="1924" priority="2453" stopIfTrue="1">
      <formula>AND($E52&gt;0,ISBLANK($J52),ISBLANK(I52),ISNUMBER(G52))</formula>
    </cfRule>
    <cfRule type="expression" dxfId="1923" priority="2454" stopIfTrue="1">
      <formula>AND($E52&gt;0,ISBLANK($J52))</formula>
    </cfRule>
  </conditionalFormatting>
  <conditionalFormatting sqref="K52">
    <cfRule type="cellIs" dxfId="1922" priority="2456" stopIfTrue="1" operator="lessThan">
      <formula>0</formula>
    </cfRule>
    <cfRule type="cellIs" dxfId="1921" priority="2457" stopIfTrue="1" operator="greaterThan">
      <formula>0</formula>
    </cfRule>
  </conditionalFormatting>
  <conditionalFormatting sqref="A58:C58 G58 I58 E58">
    <cfRule type="expression" dxfId="1920" priority="2445" stopIfTrue="1">
      <formula>AND($E58&gt;0,ISBLANK($J58))</formula>
    </cfRule>
  </conditionalFormatting>
  <conditionalFormatting sqref="F58">
    <cfRule type="expression" dxfId="1919" priority="2442" stopIfTrue="1">
      <formula>AND($E58&gt;0,ISBLANK($J58),ISBLANK(G58))</formula>
    </cfRule>
    <cfRule type="expression" dxfId="1918" priority="2443" stopIfTrue="1">
      <formula>AND($E58&gt;0,ISBLANK($J58))</formula>
    </cfRule>
  </conditionalFormatting>
  <conditionalFormatting sqref="J58">
    <cfRule type="cellIs" dxfId="1917" priority="2444" operator="equal">
      <formula>"AP"</formula>
    </cfRule>
  </conditionalFormatting>
  <conditionalFormatting sqref="H58">
    <cfRule type="expression" dxfId="1916" priority="2446" stopIfTrue="1">
      <formula>AND($E58&gt;0,ISBLANK($J58),ISBLANK(I58),ISNUMBER(G58))</formula>
    </cfRule>
    <cfRule type="expression" dxfId="1915" priority="2447" stopIfTrue="1">
      <formula>AND($E58&gt;0,ISBLANK($J58))</formula>
    </cfRule>
  </conditionalFormatting>
  <conditionalFormatting sqref="K58">
    <cfRule type="cellIs" dxfId="1914" priority="2448" stopIfTrue="1" operator="lessThan">
      <formula>0</formula>
    </cfRule>
    <cfRule type="cellIs" dxfId="1913" priority="2449" stopIfTrue="1" operator="greaterThan">
      <formula>0</formula>
    </cfRule>
  </conditionalFormatting>
  <conditionalFormatting sqref="D58">
    <cfRule type="expression" dxfId="1912" priority="2441" stopIfTrue="1">
      <formula>AND($E58&gt;0,ISBLANK($J58))</formula>
    </cfRule>
  </conditionalFormatting>
  <conditionalFormatting sqref="I73 G73 A73:E73">
    <cfRule type="expression" dxfId="1911" priority="2433" stopIfTrue="1">
      <formula>AND($E73&gt;0,ISBLANK($J73))</formula>
    </cfRule>
  </conditionalFormatting>
  <conditionalFormatting sqref="F73">
    <cfRule type="expression" dxfId="1910" priority="2434" stopIfTrue="1">
      <formula>AND($E73&gt;0,ISBLANK($J73),ISBLANK(G73))</formula>
    </cfRule>
    <cfRule type="expression" dxfId="1909" priority="2435" stopIfTrue="1">
      <formula>AND($E73&gt;0,ISBLANK($J73))</formula>
    </cfRule>
  </conditionalFormatting>
  <conditionalFormatting sqref="H73">
    <cfRule type="expression" dxfId="1908" priority="2436" stopIfTrue="1">
      <formula>AND($E73&gt;0,ISBLANK($J73),ISBLANK(I73),ISNUMBER(G73))</formula>
    </cfRule>
    <cfRule type="expression" dxfId="1907" priority="2437" stopIfTrue="1">
      <formula>AND($E73&gt;0,ISBLANK($J73))</formula>
    </cfRule>
  </conditionalFormatting>
  <conditionalFormatting sqref="J73">
    <cfRule type="expression" dxfId="1906" priority="2438" stopIfTrue="1">
      <formula>$J73-1=0</formula>
    </cfRule>
  </conditionalFormatting>
  <conditionalFormatting sqref="K73">
    <cfRule type="cellIs" dxfId="1905" priority="2439" stopIfTrue="1" operator="lessThan">
      <formula>0</formula>
    </cfRule>
    <cfRule type="cellIs" dxfId="1904" priority="2440" stopIfTrue="1" operator="greaterThan">
      <formula>0</formula>
    </cfRule>
  </conditionalFormatting>
  <conditionalFormatting sqref="D64">
    <cfRule type="expression" dxfId="1903" priority="2432" stopIfTrue="1">
      <formula>AND($E64&gt;0,ISBLANK($J64))</formula>
    </cfRule>
  </conditionalFormatting>
  <conditionalFormatting sqref="D63">
    <cfRule type="expression" dxfId="1902" priority="2431" stopIfTrue="1">
      <formula>AND($E63&gt;0,ISBLANK($J63))</formula>
    </cfRule>
  </conditionalFormatting>
  <conditionalFormatting sqref="D62">
    <cfRule type="expression" dxfId="1901" priority="2430" stopIfTrue="1">
      <formula>AND($E62&gt;0,ISBLANK($J62))</formula>
    </cfRule>
  </conditionalFormatting>
  <conditionalFormatting sqref="D61">
    <cfRule type="expression" dxfId="1900" priority="2429" stopIfTrue="1">
      <formula>AND($E61&gt;0,ISBLANK($J61))</formula>
    </cfRule>
  </conditionalFormatting>
  <conditionalFormatting sqref="D60">
    <cfRule type="expression" dxfId="1899" priority="2428" stopIfTrue="1">
      <formula>AND($E60&gt;0,ISBLANK($J60))</formula>
    </cfRule>
  </conditionalFormatting>
  <conditionalFormatting sqref="I79 G79 A79:E79">
    <cfRule type="expression" dxfId="1898" priority="2423" stopIfTrue="1">
      <formula>AND($E79&gt;0,ISBLANK($J79))</formula>
    </cfRule>
  </conditionalFormatting>
  <conditionalFormatting sqref="H79">
    <cfRule type="expression" dxfId="1897" priority="2424" stopIfTrue="1">
      <formula>AND($E79&gt;0,ISBLANK($J79),ISBLANK(I79),ISNUMBER(G79))</formula>
    </cfRule>
    <cfRule type="expression" dxfId="1896" priority="2425" stopIfTrue="1">
      <formula>AND($E79&gt;0,ISBLANK($J79))</formula>
    </cfRule>
  </conditionalFormatting>
  <conditionalFormatting sqref="K79">
    <cfRule type="cellIs" dxfId="1895" priority="2426" stopIfTrue="1" operator="lessThan">
      <formula>0</formula>
    </cfRule>
    <cfRule type="cellIs" dxfId="1894" priority="2427" stopIfTrue="1" operator="greaterThan">
      <formula>0</formula>
    </cfRule>
  </conditionalFormatting>
  <conditionalFormatting sqref="J79">
    <cfRule type="cellIs" dxfId="1893" priority="2422" operator="equal">
      <formula>"AP"</formula>
    </cfRule>
  </conditionalFormatting>
  <conditionalFormatting sqref="F79">
    <cfRule type="expression" dxfId="1892" priority="2420" stopIfTrue="1">
      <formula>AND($E79&gt;0,ISBLANK($J79),ISBLANK(G79))</formula>
    </cfRule>
    <cfRule type="expression" dxfId="1891" priority="2421" stopIfTrue="1">
      <formula>AND($E79&gt;0,ISBLANK($J79))</formula>
    </cfRule>
  </conditionalFormatting>
  <conditionalFormatting sqref="A106:B106 G106 I106 D106:E106">
    <cfRule type="expression" dxfId="1890" priority="2412" stopIfTrue="1">
      <formula>AND($E106&gt;0,ISBLANK($J106))</formula>
    </cfRule>
  </conditionalFormatting>
  <conditionalFormatting sqref="F106">
    <cfRule type="expression" dxfId="1889" priority="2413" stopIfTrue="1">
      <formula>AND($E106&gt;0,ISBLANK($J106),ISBLANK(G106))</formula>
    </cfRule>
    <cfRule type="expression" dxfId="1888" priority="2414" stopIfTrue="1">
      <formula>AND($E106&gt;0,ISBLANK($J106))</formula>
    </cfRule>
  </conditionalFormatting>
  <conditionalFormatting sqref="H106">
    <cfRule type="expression" dxfId="1887" priority="2415" stopIfTrue="1">
      <formula>AND($E106&gt;0,ISBLANK($J106),ISBLANK(I106),ISNUMBER(G106))</formula>
    </cfRule>
    <cfRule type="expression" dxfId="1886" priority="2416" stopIfTrue="1">
      <formula>AND($E106&gt;0,ISBLANK($J106))</formula>
    </cfRule>
  </conditionalFormatting>
  <conditionalFormatting sqref="K106">
    <cfRule type="cellIs" dxfId="1885" priority="2418" stopIfTrue="1" operator="lessThan">
      <formula>0</formula>
    </cfRule>
    <cfRule type="cellIs" dxfId="1884" priority="2419" stopIfTrue="1" operator="greaterThan">
      <formula>0</formula>
    </cfRule>
  </conditionalFormatting>
  <conditionalFormatting sqref="C106">
    <cfRule type="expression" dxfId="1883" priority="2411" stopIfTrue="1">
      <formula>AND($E106&gt;0,ISBLANK($J106))</formula>
    </cfRule>
  </conditionalFormatting>
  <conditionalFormatting sqref="E110">
    <cfRule type="expression" dxfId="1882" priority="2410" stopIfTrue="1">
      <formula>AND($E110&gt;0,ISBLANK($J110))</formula>
    </cfRule>
  </conditionalFormatting>
  <conditionalFormatting sqref="I110 G110 A110:D110">
    <cfRule type="expression" dxfId="1881" priority="2405" stopIfTrue="1">
      <formula>AND($E110&gt;0,ISBLANK($J110))</formula>
    </cfRule>
  </conditionalFormatting>
  <conditionalFormatting sqref="F110">
    <cfRule type="expression" dxfId="1880" priority="2402" stopIfTrue="1">
      <formula>AND($E110&gt;0,ISBLANK($J110),ISBLANK(G110))</formula>
    </cfRule>
    <cfRule type="expression" dxfId="1879" priority="2403" stopIfTrue="1">
      <formula>AND($E110&gt;0,ISBLANK($J110))</formula>
    </cfRule>
  </conditionalFormatting>
  <conditionalFormatting sqref="H110">
    <cfRule type="expression" dxfId="1878" priority="2406" stopIfTrue="1">
      <formula>AND($E110&gt;0,ISBLANK($J110),ISBLANK(I110),ISNUMBER(G110))</formula>
    </cfRule>
    <cfRule type="expression" dxfId="1877" priority="2407" stopIfTrue="1">
      <formula>AND($E110&gt;0,ISBLANK($J110))</formula>
    </cfRule>
  </conditionalFormatting>
  <conditionalFormatting sqref="K110">
    <cfRule type="cellIs" dxfId="1876" priority="2408" stopIfTrue="1" operator="lessThan">
      <formula>0</formula>
    </cfRule>
    <cfRule type="cellIs" dxfId="1875" priority="2409" stopIfTrue="1" operator="greaterThan">
      <formula>0</formula>
    </cfRule>
  </conditionalFormatting>
  <conditionalFormatting sqref="J110">
    <cfRule type="cellIs" dxfId="1874" priority="2404" operator="equal">
      <formula>"AP"</formula>
    </cfRule>
  </conditionalFormatting>
  <conditionalFormatting sqref="H111">
    <cfRule type="expression" dxfId="1873" priority="2397" stopIfTrue="1">
      <formula>AND($E111&gt;0,ISBLANK($J111),ISBLANK(I111),ISNUMBER(G111))</formula>
    </cfRule>
    <cfRule type="expression" dxfId="1872" priority="2398" stopIfTrue="1">
      <formula>AND($E111&gt;0,ISBLANK($J111))</formula>
    </cfRule>
  </conditionalFormatting>
  <conditionalFormatting sqref="E111">
    <cfRule type="expression" dxfId="1871" priority="2401" stopIfTrue="1">
      <formula>AND($E111&gt;0,ISBLANK($J111))</formula>
    </cfRule>
  </conditionalFormatting>
  <conditionalFormatting sqref="G111 A111:D111">
    <cfRule type="expression" dxfId="1870" priority="2396" stopIfTrue="1">
      <formula>AND($E111&gt;0,ISBLANK($J111))</formula>
    </cfRule>
  </conditionalFormatting>
  <conditionalFormatting sqref="K111">
    <cfRule type="cellIs" dxfId="1869" priority="2399" stopIfTrue="1" operator="lessThan">
      <formula>0</formula>
    </cfRule>
    <cfRule type="cellIs" dxfId="1868" priority="2400" stopIfTrue="1" operator="greaterThan">
      <formula>0</formula>
    </cfRule>
  </conditionalFormatting>
  <conditionalFormatting sqref="J111">
    <cfRule type="cellIs" dxfId="1867" priority="2394" operator="equal">
      <formula>"AP"</formula>
    </cfRule>
  </conditionalFormatting>
  <conditionalFormatting sqref="I111">
    <cfRule type="expression" dxfId="1866" priority="2395" stopIfTrue="1">
      <formula>AND($E111&gt;0,ISBLANK($J111))</formula>
    </cfRule>
  </conditionalFormatting>
  <conditionalFormatting sqref="F111">
    <cfRule type="expression" dxfId="1865" priority="2392" stopIfTrue="1">
      <formula>AND($E111&gt;0,ISBLANK($J111),ISBLANK(G111))</formula>
    </cfRule>
    <cfRule type="expression" dxfId="1864" priority="2393" stopIfTrue="1">
      <formula>AND($E111&gt;0,ISBLANK($J111))</formula>
    </cfRule>
  </conditionalFormatting>
  <conditionalFormatting sqref="E112">
    <cfRule type="expression" dxfId="1863" priority="2391" stopIfTrue="1">
      <formula>AND($E112&gt;0,ISBLANK($J112))</formula>
    </cfRule>
  </conditionalFormatting>
  <conditionalFormatting sqref="I112 G112 A112:D112">
    <cfRule type="expression" dxfId="1862" priority="2383" stopIfTrue="1">
      <formula>AND($E112&gt;0,ISBLANK($J112))</formula>
    </cfRule>
  </conditionalFormatting>
  <conditionalFormatting sqref="F112">
    <cfRule type="expression" dxfId="1861" priority="2384" stopIfTrue="1">
      <formula>AND($E112&gt;0,ISBLANK($J112),ISBLANK(G112))</formula>
    </cfRule>
    <cfRule type="expression" dxfId="1860" priority="2385" stopIfTrue="1">
      <formula>AND($E112&gt;0,ISBLANK($J112))</formula>
    </cfRule>
  </conditionalFormatting>
  <conditionalFormatting sqref="H112">
    <cfRule type="expression" dxfId="1859" priority="2386" stopIfTrue="1">
      <formula>AND($E112&gt;0,ISBLANK($J112),ISBLANK(I112),ISNUMBER(G112))</formula>
    </cfRule>
    <cfRule type="expression" dxfId="1858" priority="2387" stopIfTrue="1">
      <formula>AND($E112&gt;0,ISBLANK($J112))</formula>
    </cfRule>
  </conditionalFormatting>
  <conditionalFormatting sqref="K112">
    <cfRule type="cellIs" dxfId="1857" priority="2389" stopIfTrue="1" operator="lessThan">
      <formula>0</formula>
    </cfRule>
    <cfRule type="cellIs" dxfId="1856" priority="2390" stopIfTrue="1" operator="greaterThan">
      <formula>0</formula>
    </cfRule>
  </conditionalFormatting>
  <conditionalFormatting sqref="K115">
    <cfRule type="cellIs" dxfId="1855" priority="2380" stopIfTrue="1" operator="lessThan">
      <formula>0</formula>
    </cfRule>
    <cfRule type="cellIs" dxfId="1854" priority="2381" stopIfTrue="1" operator="greaterThan">
      <formula>0</formula>
    </cfRule>
  </conditionalFormatting>
  <conditionalFormatting sqref="E115">
    <cfRule type="expression" dxfId="1853" priority="2382" stopIfTrue="1">
      <formula>AND($E115&gt;0,ISBLANK($J115))</formula>
    </cfRule>
  </conditionalFormatting>
  <conditionalFormatting sqref="I115 G115 A115:C115">
    <cfRule type="expression" dxfId="1852" priority="2374" stopIfTrue="1">
      <formula>AND($E115&gt;0,ISBLANK($J115))</formula>
    </cfRule>
  </conditionalFormatting>
  <conditionalFormatting sqref="F115">
    <cfRule type="expression" dxfId="1851" priority="2375" stopIfTrue="1">
      <formula>AND($E115&gt;0,ISBLANK($J115),ISBLANK(G115))</formula>
    </cfRule>
    <cfRule type="expression" dxfId="1850" priority="2376" stopIfTrue="1">
      <formula>AND($E115&gt;0,ISBLANK($J115))</formula>
    </cfRule>
  </conditionalFormatting>
  <conditionalFormatting sqref="H115">
    <cfRule type="expression" dxfId="1849" priority="2377" stopIfTrue="1">
      <formula>AND($E115&gt;0,ISBLANK($J115),ISBLANK(I115),ISNUMBER(G115))</formula>
    </cfRule>
    <cfRule type="expression" dxfId="1848" priority="2378" stopIfTrue="1">
      <formula>AND($E115&gt;0,ISBLANK($J115))</formula>
    </cfRule>
  </conditionalFormatting>
  <conditionalFormatting sqref="D115">
    <cfRule type="expression" dxfId="1847" priority="2373" stopIfTrue="1">
      <formula>AND($E115&gt;0,ISBLANK($J115))</formula>
    </cfRule>
  </conditionalFormatting>
  <conditionalFormatting sqref="E119">
    <cfRule type="expression" dxfId="1846" priority="2372" stopIfTrue="1">
      <formula>AND($E119&gt;0,ISBLANK($J119))</formula>
    </cfRule>
  </conditionalFormatting>
  <conditionalFormatting sqref="I119 G119 A119:C119">
    <cfRule type="expression" dxfId="1845" priority="2364" stopIfTrue="1">
      <formula>AND($E119&gt;0,ISBLANK($J119))</formula>
    </cfRule>
  </conditionalFormatting>
  <conditionalFormatting sqref="F119">
    <cfRule type="expression" dxfId="1844" priority="2365" stopIfTrue="1">
      <formula>AND($E119&gt;0,ISBLANK($J119),ISBLANK(G119))</formula>
    </cfRule>
    <cfRule type="expression" dxfId="1843" priority="2366" stopIfTrue="1">
      <formula>AND($E119&gt;0,ISBLANK($J119))</formula>
    </cfRule>
  </conditionalFormatting>
  <conditionalFormatting sqref="H119">
    <cfRule type="expression" dxfId="1842" priority="2367" stopIfTrue="1">
      <formula>AND($E119&gt;0,ISBLANK($J119),ISBLANK(I119),ISNUMBER(G119))</formula>
    </cfRule>
    <cfRule type="expression" dxfId="1841" priority="2368" stopIfTrue="1">
      <formula>AND($E119&gt;0,ISBLANK($J119))</formula>
    </cfRule>
  </conditionalFormatting>
  <conditionalFormatting sqref="K119">
    <cfRule type="cellIs" dxfId="1840" priority="2370" stopIfTrue="1" operator="lessThan">
      <formula>0</formula>
    </cfRule>
    <cfRule type="cellIs" dxfId="1839" priority="2371" stopIfTrue="1" operator="greaterThan">
      <formula>0</formula>
    </cfRule>
  </conditionalFormatting>
  <conditionalFormatting sqref="D119">
    <cfRule type="expression" dxfId="1838" priority="2363" stopIfTrue="1">
      <formula>AND($E119&gt;0,ISBLANK($J119))</formula>
    </cfRule>
  </conditionalFormatting>
  <conditionalFormatting sqref="G128 I128 A128:E128">
    <cfRule type="expression" dxfId="1837" priority="2358" stopIfTrue="1">
      <formula>AND($E128&gt;0,ISBLANK($J128))</formula>
    </cfRule>
  </conditionalFormatting>
  <conditionalFormatting sqref="F128">
    <cfRule type="expression" dxfId="1836" priority="2355" stopIfTrue="1">
      <formula>AND($E128&gt;0,ISBLANK($J128),ISBLANK(G128))</formula>
    </cfRule>
    <cfRule type="expression" dxfId="1835" priority="2356" stopIfTrue="1">
      <formula>AND($E128&gt;0,ISBLANK($J128))</formula>
    </cfRule>
  </conditionalFormatting>
  <conditionalFormatting sqref="H128">
    <cfRule type="expression" dxfId="1834" priority="2359" stopIfTrue="1">
      <formula>AND($E128&gt;0,ISBLANK($J128),ISBLANK(I128),ISNUMBER(G128))</formula>
    </cfRule>
    <cfRule type="expression" dxfId="1833" priority="2360" stopIfTrue="1">
      <formula>AND($E128&gt;0,ISBLANK($J128))</formula>
    </cfRule>
  </conditionalFormatting>
  <conditionalFormatting sqref="K128">
    <cfRule type="cellIs" dxfId="1832" priority="2361" stopIfTrue="1" operator="lessThan">
      <formula>0</formula>
    </cfRule>
    <cfRule type="cellIs" dxfId="1831" priority="2362" stopIfTrue="1" operator="greaterThan">
      <formula>0</formula>
    </cfRule>
  </conditionalFormatting>
  <conditionalFormatting sqref="J128">
    <cfRule type="cellIs" dxfId="1830" priority="2357" operator="equal">
      <formula>"AP"</formula>
    </cfRule>
  </conditionalFormatting>
  <conditionalFormatting sqref="G154 I154 A154:E154">
    <cfRule type="expression" dxfId="1829" priority="2347" stopIfTrue="1">
      <formula>AND($E154&gt;0,ISBLANK($J154))</formula>
    </cfRule>
  </conditionalFormatting>
  <conditionalFormatting sqref="F154">
    <cfRule type="expression" dxfId="1828" priority="2348" stopIfTrue="1">
      <formula>AND($E154&gt;0,ISBLANK($J154),ISBLANK(G154))</formula>
    </cfRule>
    <cfRule type="expression" dxfId="1827" priority="2349" stopIfTrue="1">
      <formula>AND($E154&gt;0,ISBLANK($J154))</formula>
    </cfRule>
  </conditionalFormatting>
  <conditionalFormatting sqref="H154">
    <cfRule type="expression" dxfId="1826" priority="2350" stopIfTrue="1">
      <formula>AND($E154&gt;0,ISBLANK($J154),ISBLANK(I154),ISNUMBER(G154))</formula>
    </cfRule>
    <cfRule type="expression" dxfId="1825" priority="2351" stopIfTrue="1">
      <formula>AND($E154&gt;0,ISBLANK($J154))</formula>
    </cfRule>
  </conditionalFormatting>
  <conditionalFormatting sqref="K154">
    <cfRule type="cellIs" dxfId="1824" priority="2353" stopIfTrue="1" operator="lessThan">
      <formula>0</formula>
    </cfRule>
    <cfRule type="cellIs" dxfId="1823" priority="2354" stopIfTrue="1" operator="greaterThan">
      <formula>0</formula>
    </cfRule>
  </conditionalFormatting>
  <conditionalFormatting sqref="C199">
    <cfRule type="expression" dxfId="1822" priority="2297" stopIfTrue="1">
      <formula>AND($E199&gt;0,ISBLANK($J199))</formula>
    </cfRule>
  </conditionalFormatting>
  <conditionalFormatting sqref="F183">
    <cfRule type="expression" dxfId="1821" priority="2314" stopIfTrue="1">
      <formula>AND($E183&gt;0,ISBLANK($J183),ISBLANK(G183))</formula>
    </cfRule>
    <cfRule type="expression" dxfId="1820" priority="2315" stopIfTrue="1">
      <formula>AND($E183&gt;0,ISBLANK($J183))</formula>
    </cfRule>
  </conditionalFormatting>
  <conditionalFormatting sqref="C183">
    <cfRule type="expression" dxfId="1819" priority="2317" stopIfTrue="1">
      <formula>AND($E183&gt;0,ISBLANK($J183))</formula>
    </cfRule>
  </conditionalFormatting>
  <conditionalFormatting sqref="I183 G183 A183:B183 E183">
    <cfRule type="expression" dxfId="1818" priority="2319" stopIfTrue="1">
      <formula>AND($E183&gt;0,ISBLANK($J183))</formula>
    </cfRule>
  </conditionalFormatting>
  <conditionalFormatting sqref="D183">
    <cfRule type="expression" dxfId="1817" priority="2318" stopIfTrue="1">
      <formula>AND($E183&gt;0,ISBLANK($J183))</formula>
    </cfRule>
  </conditionalFormatting>
  <conditionalFormatting sqref="H183">
    <cfRule type="expression" dxfId="1816" priority="2320" stopIfTrue="1">
      <formula>AND($E183&gt;0,ISBLANK($J183),ISBLANK(I183),ISNUMBER(G183))</formula>
    </cfRule>
    <cfRule type="expression" dxfId="1815" priority="2321" stopIfTrue="1">
      <formula>AND($E183&gt;0,ISBLANK($J183))</formula>
    </cfRule>
  </conditionalFormatting>
  <conditionalFormatting sqref="K183">
    <cfRule type="cellIs" dxfId="1814" priority="2322" stopIfTrue="1" operator="lessThan">
      <formula>0</formula>
    </cfRule>
    <cfRule type="cellIs" dxfId="1813" priority="2323" stopIfTrue="1" operator="greaterThan">
      <formula>0</formula>
    </cfRule>
  </conditionalFormatting>
  <conditionalFormatting sqref="J183">
    <cfRule type="cellIs" dxfId="1812" priority="2316" operator="equal">
      <formula>"AP"</formula>
    </cfRule>
  </conditionalFormatting>
  <conditionalFormatting sqref="I189 G189 A189:B189 E189">
    <cfRule type="expression" dxfId="1811" priority="2309" stopIfTrue="1">
      <formula>AND($E189&gt;0,ISBLANK($J189))</formula>
    </cfRule>
  </conditionalFormatting>
  <conditionalFormatting sqref="H189">
    <cfRule type="expression" dxfId="1810" priority="2310" stopIfTrue="1">
      <formula>AND($E189&gt;0,ISBLANK($J189),ISBLANK(I189),ISNUMBER(G189))</formula>
    </cfRule>
    <cfRule type="expression" dxfId="1809" priority="2311" stopIfTrue="1">
      <formula>AND($E189&gt;0,ISBLANK($J189))</formula>
    </cfRule>
  </conditionalFormatting>
  <conditionalFormatting sqref="K189">
    <cfRule type="cellIs" dxfId="1808" priority="2312" stopIfTrue="1" operator="lessThan">
      <formula>0</formula>
    </cfRule>
    <cfRule type="cellIs" dxfId="1807" priority="2313" stopIfTrue="1" operator="greaterThan">
      <formula>0</formula>
    </cfRule>
  </conditionalFormatting>
  <conditionalFormatting sqref="D189">
    <cfRule type="expression" dxfId="1806" priority="2308" stopIfTrue="1">
      <formula>AND($E189&gt;0,ISBLANK($J189))</formula>
    </cfRule>
  </conditionalFormatting>
  <conditionalFormatting sqref="C189">
    <cfRule type="expression" dxfId="1805" priority="2307" stopIfTrue="1">
      <formula>AND($E189&gt;0,ISBLANK($J189))</formula>
    </cfRule>
  </conditionalFormatting>
  <conditionalFormatting sqref="J189">
    <cfRule type="cellIs" dxfId="1804" priority="2306" operator="equal">
      <formula>"AP"</formula>
    </cfRule>
  </conditionalFormatting>
  <conditionalFormatting sqref="F189">
    <cfRule type="expression" dxfId="1803" priority="2304" stopIfTrue="1">
      <formula>AND($E189&gt;0,ISBLANK($J189),ISBLANK(G189))</formula>
    </cfRule>
    <cfRule type="expression" dxfId="1802" priority="2305" stopIfTrue="1">
      <formula>AND($E189&gt;0,ISBLANK($J189))</formula>
    </cfRule>
  </conditionalFormatting>
  <conditionalFormatting sqref="I199 G199 A199:B199 E199">
    <cfRule type="expression" dxfId="1801" priority="2299" stopIfTrue="1">
      <formula>AND($E199&gt;0,ISBLANK($J199))</formula>
    </cfRule>
  </conditionalFormatting>
  <conditionalFormatting sqref="F199">
    <cfRule type="expression" dxfId="1800" priority="2294" stopIfTrue="1">
      <formula>AND($E199&gt;0,ISBLANK($J199),ISBLANK(G199))</formula>
    </cfRule>
    <cfRule type="expression" dxfId="1799" priority="2295" stopIfTrue="1">
      <formula>AND($E199&gt;0,ISBLANK($J199))</formula>
    </cfRule>
  </conditionalFormatting>
  <conditionalFormatting sqref="H199">
    <cfRule type="expression" dxfId="1798" priority="2300" stopIfTrue="1">
      <formula>AND($E199&gt;0,ISBLANK($J199),ISBLANK(I199),ISNUMBER(G199))</formula>
    </cfRule>
    <cfRule type="expression" dxfId="1797" priority="2301" stopIfTrue="1">
      <formula>AND($E199&gt;0,ISBLANK($J199))</formula>
    </cfRule>
  </conditionalFormatting>
  <conditionalFormatting sqref="K199">
    <cfRule type="cellIs" dxfId="1796" priority="2302" stopIfTrue="1" operator="lessThan">
      <formula>0</formula>
    </cfRule>
    <cfRule type="cellIs" dxfId="1795" priority="2303" stopIfTrue="1" operator="greaterThan">
      <formula>0</formula>
    </cfRule>
  </conditionalFormatting>
  <conditionalFormatting sqref="D199">
    <cfRule type="expression" dxfId="1794" priority="2298" stopIfTrue="1">
      <formula>AND($E199&gt;0,ISBLANK($J199))</formula>
    </cfRule>
  </conditionalFormatting>
  <conditionalFormatting sqref="J199">
    <cfRule type="cellIs" dxfId="1793" priority="2296" operator="equal">
      <formula>"AP"</formula>
    </cfRule>
  </conditionalFormatting>
  <conditionalFormatting sqref="I209 G209 A209:B209 E209">
    <cfRule type="expression" dxfId="1792" priority="2289" stopIfTrue="1">
      <formula>AND($E209&gt;0,ISBLANK($J209))</formula>
    </cfRule>
  </conditionalFormatting>
  <conditionalFormatting sqref="H209">
    <cfRule type="expression" dxfId="1791" priority="2290" stopIfTrue="1">
      <formula>AND($E209&gt;0,ISBLANK($J209),ISBLANK(I209),ISNUMBER(G209))</formula>
    </cfRule>
    <cfRule type="expression" dxfId="1790" priority="2291" stopIfTrue="1">
      <formula>AND($E209&gt;0,ISBLANK($J209))</formula>
    </cfRule>
  </conditionalFormatting>
  <conditionalFormatting sqref="K209">
    <cfRule type="cellIs" dxfId="1789" priority="2292" stopIfTrue="1" operator="lessThan">
      <formula>0</formula>
    </cfRule>
    <cfRule type="cellIs" dxfId="1788" priority="2293" stopIfTrue="1" operator="greaterThan">
      <formula>0</formula>
    </cfRule>
  </conditionalFormatting>
  <conditionalFormatting sqref="D209">
    <cfRule type="expression" dxfId="1787" priority="2288" stopIfTrue="1">
      <formula>AND($E209&gt;0,ISBLANK($J209))</formula>
    </cfRule>
  </conditionalFormatting>
  <conditionalFormatting sqref="C209">
    <cfRule type="expression" dxfId="1786" priority="2287" stopIfTrue="1">
      <formula>AND($E209&gt;0,ISBLANK($J209))</formula>
    </cfRule>
  </conditionalFormatting>
  <conditionalFormatting sqref="J209">
    <cfRule type="cellIs" dxfId="1785" priority="2286" operator="equal">
      <formula>"AP"</formula>
    </cfRule>
  </conditionalFormatting>
  <conditionalFormatting sqref="F209">
    <cfRule type="expression" dxfId="1784" priority="2284" stopIfTrue="1">
      <formula>AND($E209&gt;0,ISBLANK($J209),ISBLANK(G209))</formula>
    </cfRule>
    <cfRule type="expression" dxfId="1783" priority="2285" stopIfTrue="1">
      <formula>AND($E209&gt;0,ISBLANK($J209))</formula>
    </cfRule>
  </conditionalFormatting>
  <conditionalFormatting sqref="G216 A216:B216 E216">
    <cfRule type="expression" dxfId="1782" priority="2279" stopIfTrue="1">
      <formula>AND($E216&gt;0,ISBLANK($J216))</formula>
    </cfRule>
  </conditionalFormatting>
  <conditionalFormatting sqref="I216">
    <cfRule type="expression" dxfId="1781" priority="2276" stopIfTrue="1">
      <formula>AND($E216&gt;0,ISBLANK($J216))</formula>
    </cfRule>
  </conditionalFormatting>
  <conditionalFormatting sqref="C216">
    <cfRule type="expression" dxfId="1780" priority="2277" stopIfTrue="1">
      <formula>AND($E216&gt;0,ISBLANK($J216))</formula>
    </cfRule>
  </conditionalFormatting>
  <conditionalFormatting sqref="H216">
    <cfRule type="expression" dxfId="1779" priority="2280" stopIfTrue="1">
      <formula>AND($E216&gt;0,ISBLANK($J216),ISBLANK(I216),ISNUMBER(G216))</formula>
    </cfRule>
    <cfRule type="expression" dxfId="1778" priority="2281" stopIfTrue="1">
      <formula>AND($E216&gt;0,ISBLANK($J216))</formula>
    </cfRule>
  </conditionalFormatting>
  <conditionalFormatting sqref="K216">
    <cfRule type="cellIs" dxfId="1777" priority="2282" stopIfTrue="1" operator="lessThan">
      <formula>0</formula>
    </cfRule>
    <cfRule type="cellIs" dxfId="1776" priority="2283" stopIfTrue="1" operator="greaterThan">
      <formula>0</formula>
    </cfRule>
  </conditionalFormatting>
  <conditionalFormatting sqref="D216">
    <cfRule type="expression" dxfId="1775" priority="2278" stopIfTrue="1">
      <formula>AND($E216&gt;0,ISBLANK($J216))</formula>
    </cfRule>
  </conditionalFormatting>
  <conditionalFormatting sqref="J216">
    <cfRule type="cellIs" dxfId="1774" priority="2275" operator="equal">
      <formula>"AP"</formula>
    </cfRule>
  </conditionalFormatting>
  <conditionalFormatting sqref="F216">
    <cfRule type="expression" dxfId="1773" priority="2273" stopIfTrue="1">
      <formula>AND($E216&gt;0,ISBLANK($J216),ISBLANK(G216))</formula>
    </cfRule>
    <cfRule type="expression" dxfId="1772" priority="2274" stopIfTrue="1">
      <formula>AND($E216&gt;0,ISBLANK($J216))</formula>
    </cfRule>
  </conditionalFormatting>
  <conditionalFormatting sqref="G221 A221:B221 E221">
    <cfRule type="expression" dxfId="1771" priority="2268" stopIfTrue="1">
      <formula>AND($E221&gt;0,ISBLANK($J221))</formula>
    </cfRule>
  </conditionalFormatting>
  <conditionalFormatting sqref="D221">
    <cfRule type="expression" dxfId="1770" priority="2267" stopIfTrue="1">
      <formula>AND($E221&gt;0,ISBLANK($J221))</formula>
    </cfRule>
  </conditionalFormatting>
  <conditionalFormatting sqref="I221">
    <cfRule type="expression" dxfId="1769" priority="2265" stopIfTrue="1">
      <formula>AND($E221&gt;0,ISBLANK($J221))</formula>
    </cfRule>
  </conditionalFormatting>
  <conditionalFormatting sqref="F221">
    <cfRule type="expression" dxfId="1768" priority="2262" stopIfTrue="1">
      <formula>AND($E221&gt;0,ISBLANK($J221),ISBLANK(G221))</formula>
    </cfRule>
    <cfRule type="expression" dxfId="1767" priority="2263" stopIfTrue="1">
      <formula>AND($E221&gt;0,ISBLANK($J221))</formula>
    </cfRule>
  </conditionalFormatting>
  <conditionalFormatting sqref="C221">
    <cfRule type="expression" dxfId="1766" priority="2266" stopIfTrue="1">
      <formula>AND($E221&gt;0,ISBLANK($J221))</formula>
    </cfRule>
  </conditionalFormatting>
  <conditionalFormatting sqref="H221">
    <cfRule type="expression" dxfId="1765" priority="2269" stopIfTrue="1">
      <formula>AND($E221&gt;0,ISBLANK($J221),ISBLANK(I221),ISNUMBER(G221))</formula>
    </cfRule>
    <cfRule type="expression" dxfId="1764" priority="2270" stopIfTrue="1">
      <formula>AND($E221&gt;0,ISBLANK($J221))</formula>
    </cfRule>
  </conditionalFormatting>
  <conditionalFormatting sqref="K221">
    <cfRule type="cellIs" dxfId="1763" priority="2271" stopIfTrue="1" operator="lessThan">
      <formula>0</formula>
    </cfRule>
    <cfRule type="cellIs" dxfId="1762" priority="2272" stopIfTrue="1" operator="greaterThan">
      <formula>0</formula>
    </cfRule>
  </conditionalFormatting>
  <conditionalFormatting sqref="J221">
    <cfRule type="cellIs" dxfId="1761" priority="2264" operator="equal">
      <formula>"AP"</formula>
    </cfRule>
  </conditionalFormatting>
  <conditionalFormatting sqref="C256">
    <cfRule type="expression" dxfId="1760" priority="2201" stopIfTrue="1">
      <formula>AND($E256&gt;0,ISBLANK($J256))</formula>
    </cfRule>
  </conditionalFormatting>
  <conditionalFormatting sqref="C259">
    <cfRule type="expression" dxfId="1759" priority="2189" stopIfTrue="1">
      <formula>AND($E259&gt;0,ISBLANK($J259))</formula>
    </cfRule>
  </conditionalFormatting>
  <conditionalFormatting sqref="I245 G245 A245:B245 E245">
    <cfRule type="expression" dxfId="1758" priority="2223" stopIfTrue="1">
      <formula>AND($E245&gt;0,ISBLANK($J245))</formula>
    </cfRule>
  </conditionalFormatting>
  <conditionalFormatting sqref="H245">
    <cfRule type="expression" dxfId="1757" priority="2224" stopIfTrue="1">
      <formula>AND($E245&gt;0,ISBLANK($J245),ISBLANK(I245),ISNUMBER(G245))</formula>
    </cfRule>
    <cfRule type="expression" dxfId="1756" priority="2225" stopIfTrue="1">
      <formula>AND($E245&gt;0,ISBLANK($J245))</formula>
    </cfRule>
  </conditionalFormatting>
  <conditionalFormatting sqref="K245">
    <cfRule type="cellIs" dxfId="1755" priority="2226" stopIfTrue="1" operator="lessThan">
      <formula>0</formula>
    </cfRule>
    <cfRule type="cellIs" dxfId="1754" priority="2227" stopIfTrue="1" operator="greaterThan">
      <formula>0</formula>
    </cfRule>
  </conditionalFormatting>
  <conditionalFormatting sqref="D245">
    <cfRule type="expression" dxfId="1753" priority="2222" stopIfTrue="1">
      <formula>AND($E245&gt;0,ISBLANK($J245))</formula>
    </cfRule>
  </conditionalFormatting>
  <conditionalFormatting sqref="C245">
    <cfRule type="expression" dxfId="1752" priority="2221" stopIfTrue="1">
      <formula>AND($E245&gt;0,ISBLANK($J245))</formula>
    </cfRule>
  </conditionalFormatting>
  <conditionalFormatting sqref="J245">
    <cfRule type="cellIs" dxfId="1751" priority="2220" operator="equal">
      <formula>"AP"</formula>
    </cfRule>
  </conditionalFormatting>
  <conditionalFormatting sqref="F245">
    <cfRule type="expression" dxfId="1750" priority="2218" stopIfTrue="1">
      <formula>AND($E245&gt;0,ISBLANK($J245),ISBLANK(G245))</formula>
    </cfRule>
    <cfRule type="expression" dxfId="1749" priority="2219" stopIfTrue="1">
      <formula>AND($E245&gt;0,ISBLANK($J245))</formula>
    </cfRule>
  </conditionalFormatting>
  <conditionalFormatting sqref="D259">
    <cfRule type="expression" dxfId="1748" priority="2190" stopIfTrue="1">
      <formula>AND($E259&gt;0,ISBLANK($J259))</formula>
    </cfRule>
  </conditionalFormatting>
  <conditionalFormatting sqref="F259">
    <cfRule type="expression" dxfId="1747" priority="2191" stopIfTrue="1">
      <formula>AND($E259&gt;0,ISBLANK($J259),ISBLANK(G259))</formula>
    </cfRule>
    <cfRule type="expression" dxfId="1746" priority="2192" stopIfTrue="1">
      <formula>AND($E259&gt;0,ISBLANK($J259))</formula>
    </cfRule>
  </conditionalFormatting>
  <conditionalFormatting sqref="E272 A272:B272">
    <cfRule type="expression" dxfId="1745" priority="2147" stopIfTrue="1">
      <formula>AND($E272&gt;0,ISBLANK($J272))</formula>
    </cfRule>
  </conditionalFormatting>
  <conditionalFormatting sqref="I256 G256 A256:B256 E256">
    <cfRule type="expression" dxfId="1744" priority="2203" stopIfTrue="1">
      <formula>AND($E256&gt;0,ISBLANK($J256))</formula>
    </cfRule>
  </conditionalFormatting>
  <conditionalFormatting sqref="H256">
    <cfRule type="expression" dxfId="1743" priority="2204" stopIfTrue="1">
      <formula>AND($E256&gt;0,ISBLANK($J256),ISBLANK(I256),ISNUMBER(G256))</formula>
    </cfRule>
    <cfRule type="expression" dxfId="1742" priority="2205" stopIfTrue="1">
      <formula>AND($E256&gt;0,ISBLANK($J256))</formula>
    </cfRule>
  </conditionalFormatting>
  <conditionalFormatting sqref="K256">
    <cfRule type="cellIs" dxfId="1741" priority="2206" stopIfTrue="1" operator="lessThan">
      <formula>0</formula>
    </cfRule>
    <cfRule type="cellIs" dxfId="1740" priority="2207" stopIfTrue="1" operator="greaterThan">
      <formula>0</formula>
    </cfRule>
  </conditionalFormatting>
  <conditionalFormatting sqref="D256">
    <cfRule type="expression" dxfId="1739" priority="2202" stopIfTrue="1">
      <formula>AND($E256&gt;0,ISBLANK($J256))</formula>
    </cfRule>
  </conditionalFormatting>
  <conditionalFormatting sqref="J256">
    <cfRule type="cellIs" dxfId="1738" priority="2200" operator="equal">
      <formula>"AP"</formula>
    </cfRule>
  </conditionalFormatting>
  <conditionalFormatting sqref="F256">
    <cfRule type="expression" dxfId="1737" priority="2198" stopIfTrue="1">
      <formula>AND($E256&gt;0,ISBLANK($J256),ISBLANK(G256))</formula>
    </cfRule>
    <cfRule type="expression" dxfId="1736" priority="2199" stopIfTrue="1">
      <formula>AND($E256&gt;0,ISBLANK($J256))</formula>
    </cfRule>
  </conditionalFormatting>
  <conditionalFormatting sqref="I259 G259 A259:B259 E259">
    <cfRule type="expression" dxfId="1735" priority="2193" stopIfTrue="1">
      <formula>AND($E259&gt;0,ISBLANK($J259))</formula>
    </cfRule>
  </conditionalFormatting>
  <conditionalFormatting sqref="J259">
    <cfRule type="cellIs" dxfId="1734" priority="2188" operator="equal">
      <formula>"AP"</formula>
    </cfRule>
  </conditionalFormatting>
  <conditionalFormatting sqref="H259">
    <cfRule type="expression" dxfId="1733" priority="2194" stopIfTrue="1">
      <formula>AND($E259&gt;0,ISBLANK($J259),ISBLANK(I259),ISNUMBER(G259))</formula>
    </cfRule>
    <cfRule type="expression" dxfId="1732" priority="2195" stopIfTrue="1">
      <formula>AND($E259&gt;0,ISBLANK($J259))</formula>
    </cfRule>
  </conditionalFormatting>
  <conditionalFormatting sqref="K259">
    <cfRule type="cellIs" dxfId="1731" priority="2196" stopIfTrue="1" operator="lessThan">
      <formula>0</formula>
    </cfRule>
    <cfRule type="cellIs" dxfId="1730" priority="2197" stopIfTrue="1" operator="greaterThan">
      <formula>0</formula>
    </cfRule>
  </conditionalFormatting>
  <conditionalFormatting sqref="H272">
    <cfRule type="expression" dxfId="1729" priority="2153" stopIfTrue="1">
      <formula>AND($E272&gt;0,ISBLANK($J272),ISBLANK(I272),ISNUMBER(G272))</formula>
    </cfRule>
    <cfRule type="expression" dxfId="1728" priority="2154" stopIfTrue="1">
      <formula>AND($E272&gt;0,ISBLANK($J272))</formula>
    </cfRule>
  </conditionalFormatting>
  <conditionalFormatting sqref="F272">
    <cfRule type="expression" dxfId="1727" priority="2148" stopIfTrue="1">
      <formula>AND($E272&gt;0,ISBLANK($J272),ISBLANK(G272))</formula>
    </cfRule>
    <cfRule type="expression" dxfId="1726" priority="2149" stopIfTrue="1">
      <formula>AND($E272&gt;0,ISBLANK($J272))</formula>
    </cfRule>
  </conditionalFormatting>
  <conditionalFormatting sqref="K272">
    <cfRule type="cellIs" dxfId="1725" priority="2150" stopIfTrue="1" operator="lessThan">
      <formula>0</formula>
    </cfRule>
    <cfRule type="cellIs" dxfId="1724" priority="2151" stopIfTrue="1" operator="greaterThan">
      <formula>0</formula>
    </cfRule>
  </conditionalFormatting>
  <conditionalFormatting sqref="D272">
    <cfRule type="expression" dxfId="1723" priority="2152" stopIfTrue="1">
      <formula>AND(#REF!&gt;0,ISBLANK(#REF!))</formula>
    </cfRule>
  </conditionalFormatting>
  <conditionalFormatting sqref="G272">
    <cfRule type="expression" dxfId="1722" priority="2146" stopIfTrue="1">
      <formula>AND($E272&gt;0,ISBLANK($J272))</formula>
    </cfRule>
  </conditionalFormatting>
  <conditionalFormatting sqref="C272">
    <cfRule type="expression" dxfId="1721" priority="2145" stopIfTrue="1">
      <formula>AND($E272&gt;0,ISBLANK($J272))</formula>
    </cfRule>
  </conditionalFormatting>
  <conditionalFormatting sqref="J277">
    <cfRule type="cellIs" dxfId="1720" priority="2137" operator="equal">
      <formula>"AP"</formula>
    </cfRule>
  </conditionalFormatting>
  <conditionalFormatting sqref="C277">
    <cfRule type="expression" dxfId="1719" priority="2138" stopIfTrue="1">
      <formula>AND($E277&gt;0,ISBLANK($J277))</formula>
    </cfRule>
  </conditionalFormatting>
  <conditionalFormatting sqref="I277 G277 A277:B277 E277">
    <cfRule type="expression" dxfId="1718" priority="2140" stopIfTrue="1">
      <formula>AND($E277&gt;0,ISBLANK($J277))</formula>
    </cfRule>
  </conditionalFormatting>
  <conditionalFormatting sqref="H277">
    <cfRule type="expression" dxfId="1717" priority="2141" stopIfTrue="1">
      <formula>AND($E277&gt;0,ISBLANK($J277),ISBLANK(I277),ISNUMBER(G277))</formula>
    </cfRule>
    <cfRule type="expression" dxfId="1716" priority="2142" stopIfTrue="1">
      <formula>AND($E277&gt;0,ISBLANK($J277))</formula>
    </cfRule>
  </conditionalFormatting>
  <conditionalFormatting sqref="K277">
    <cfRule type="cellIs" dxfId="1715" priority="2143" stopIfTrue="1" operator="lessThan">
      <formula>0</formula>
    </cfRule>
    <cfRule type="cellIs" dxfId="1714" priority="2144" stopIfTrue="1" operator="greaterThan">
      <formula>0</formula>
    </cfRule>
  </conditionalFormatting>
  <conditionalFormatting sqref="D277">
    <cfRule type="expression" dxfId="1713" priority="2139" stopIfTrue="1">
      <formula>AND($E277&gt;0,ISBLANK($J277))</formula>
    </cfRule>
  </conditionalFormatting>
  <conditionalFormatting sqref="F277">
    <cfRule type="expression" dxfId="1712" priority="2135" stopIfTrue="1">
      <formula>AND($E277&gt;0,ISBLANK($J277),ISBLANK(G277))</formula>
    </cfRule>
    <cfRule type="expression" dxfId="1711" priority="2136" stopIfTrue="1">
      <formula>AND($E277&gt;0,ISBLANK($J277))</formula>
    </cfRule>
  </conditionalFormatting>
  <conditionalFormatting sqref="I162:I163 G162:G163 A162:E163">
    <cfRule type="expression" dxfId="1710" priority="2127" stopIfTrue="1">
      <formula>AND($E162&gt;0,ISBLANK($J162))</formula>
    </cfRule>
  </conditionalFormatting>
  <conditionalFormatting sqref="F162:F163">
    <cfRule type="expression" dxfId="1709" priority="2128" stopIfTrue="1">
      <formula>AND($E162&gt;0,ISBLANK($J162),ISBLANK(G162))</formula>
    </cfRule>
    <cfRule type="expression" dxfId="1708" priority="2129" stopIfTrue="1">
      <formula>AND($E162&gt;0,ISBLANK($J162))</formula>
    </cfRule>
  </conditionalFormatting>
  <conditionalFormatting sqref="H162:H163">
    <cfRule type="expression" dxfId="1707" priority="2130" stopIfTrue="1">
      <formula>AND($E162&gt;0,ISBLANK($J162),ISBLANK(I162),ISNUMBER(G162))</formula>
    </cfRule>
    <cfRule type="expression" dxfId="1706" priority="2131" stopIfTrue="1">
      <formula>AND($E162&gt;0,ISBLANK($J162))</formula>
    </cfRule>
  </conditionalFormatting>
  <conditionalFormatting sqref="J162:J163">
    <cfRule type="expression" dxfId="1705" priority="2132" stopIfTrue="1">
      <formula>$J162-1=0</formula>
    </cfRule>
  </conditionalFormatting>
  <conditionalFormatting sqref="K162:K163">
    <cfRule type="cellIs" dxfId="1704" priority="2133" stopIfTrue="1" operator="lessThan">
      <formula>0</formula>
    </cfRule>
    <cfRule type="cellIs" dxfId="1703" priority="2134" stopIfTrue="1" operator="greaterThan">
      <formula>0</formula>
    </cfRule>
  </conditionalFormatting>
  <conditionalFormatting sqref="G166:G167 I166:I167 A167:E167 A166:C166 E166">
    <cfRule type="expression" dxfId="1702" priority="2119" stopIfTrue="1">
      <formula>AND($E166&gt;0,ISBLANK($J166))</formula>
    </cfRule>
  </conditionalFormatting>
  <conditionalFormatting sqref="F166:F167">
    <cfRule type="expression" dxfId="1701" priority="2120" stopIfTrue="1">
      <formula>AND($E166&gt;0,ISBLANK($J166),ISBLANK(G166))</formula>
    </cfRule>
    <cfRule type="expression" dxfId="1700" priority="2121" stopIfTrue="1">
      <formula>AND($E166&gt;0,ISBLANK($J166))</formula>
    </cfRule>
  </conditionalFormatting>
  <conditionalFormatting sqref="H166:H167">
    <cfRule type="expression" dxfId="1699" priority="2122" stopIfTrue="1">
      <formula>AND($E166&gt;0,ISBLANK($J166),ISBLANK(I166),ISNUMBER(G166))</formula>
    </cfRule>
    <cfRule type="expression" dxfId="1698" priority="2123" stopIfTrue="1">
      <formula>AND($E166&gt;0,ISBLANK($J166))</formula>
    </cfRule>
  </conditionalFormatting>
  <conditionalFormatting sqref="J166:J167">
    <cfRule type="expression" dxfId="1697" priority="2124" stopIfTrue="1">
      <formula>$J166-1=0</formula>
    </cfRule>
  </conditionalFormatting>
  <conditionalFormatting sqref="K166:K167">
    <cfRule type="cellIs" dxfId="1696" priority="2125" stopIfTrue="1" operator="lessThan">
      <formula>0</formula>
    </cfRule>
    <cfRule type="cellIs" dxfId="1695" priority="2126" stopIfTrue="1" operator="greaterThan">
      <formula>0</formula>
    </cfRule>
  </conditionalFormatting>
  <conditionalFormatting sqref="D166">
    <cfRule type="expression" dxfId="1694" priority="2118" stopIfTrue="1">
      <formula>AND($E166&gt;0,ISBLANK($J166))</formula>
    </cfRule>
  </conditionalFormatting>
  <conditionalFormatting sqref="J135">
    <cfRule type="cellIs" dxfId="1693" priority="2116" operator="equal">
      <formula>"AP"</formula>
    </cfRule>
  </conditionalFormatting>
  <conditionalFormatting sqref="I136 G136 A136:E136">
    <cfRule type="expression" dxfId="1692" priority="2109" stopIfTrue="1">
      <formula>AND($E136&gt;0,ISBLANK($J136))</formula>
    </cfRule>
  </conditionalFormatting>
  <conditionalFormatting sqref="H136">
    <cfRule type="expression" dxfId="1691" priority="2112" stopIfTrue="1">
      <formula>AND($E136&gt;0,ISBLANK($J136),ISBLANK(I136),ISNUMBER(G136))</formula>
    </cfRule>
    <cfRule type="expression" dxfId="1690" priority="2113" stopIfTrue="1">
      <formula>AND($E136&gt;0,ISBLANK($J136))</formula>
    </cfRule>
  </conditionalFormatting>
  <conditionalFormatting sqref="K136">
    <cfRule type="cellIs" dxfId="1689" priority="2114" stopIfTrue="1" operator="lessThan">
      <formula>0</formula>
    </cfRule>
    <cfRule type="cellIs" dxfId="1688" priority="2115" stopIfTrue="1" operator="greaterThan">
      <formula>0</formula>
    </cfRule>
  </conditionalFormatting>
  <conditionalFormatting sqref="J136">
    <cfRule type="cellIs" dxfId="1687" priority="2108" operator="equal">
      <formula>"AP"</formula>
    </cfRule>
  </conditionalFormatting>
  <conditionalFormatting sqref="F136">
    <cfRule type="expression" dxfId="1686" priority="2106" stopIfTrue="1">
      <formula>AND($E136&gt;0,ISBLANK($J136),ISBLANK(G136))</formula>
    </cfRule>
    <cfRule type="expression" dxfId="1685" priority="2107" stopIfTrue="1">
      <formula>AND($E136&gt;0,ISBLANK($J136))</formula>
    </cfRule>
  </conditionalFormatting>
  <conditionalFormatting sqref="I139 G139 A139:E139">
    <cfRule type="expression" dxfId="1684" priority="2089" stopIfTrue="1">
      <formula>AND($E139&gt;0,ISBLANK($J139))</formula>
    </cfRule>
  </conditionalFormatting>
  <conditionalFormatting sqref="F139">
    <cfRule type="expression" dxfId="1683" priority="2090" stopIfTrue="1">
      <formula>AND($E139&gt;0,ISBLANK($J139),ISBLANK(G139))</formula>
    </cfRule>
    <cfRule type="expression" dxfId="1682" priority="2091" stopIfTrue="1">
      <formula>AND($E139&gt;0,ISBLANK($J139))</formula>
    </cfRule>
  </conditionalFormatting>
  <conditionalFormatting sqref="H139">
    <cfRule type="expression" dxfId="1681" priority="2092" stopIfTrue="1">
      <formula>AND($E139&gt;0,ISBLANK($J139),ISBLANK(I139),ISNUMBER(G139))</formula>
    </cfRule>
    <cfRule type="expression" dxfId="1680" priority="2093" stopIfTrue="1">
      <formula>AND($E139&gt;0,ISBLANK($J139))</formula>
    </cfRule>
  </conditionalFormatting>
  <conditionalFormatting sqref="K139">
    <cfRule type="cellIs" dxfId="1679" priority="2094" stopIfTrue="1" operator="lessThan">
      <formula>0</formula>
    </cfRule>
    <cfRule type="cellIs" dxfId="1678" priority="2095" stopIfTrue="1" operator="greaterThan">
      <formula>0</formula>
    </cfRule>
  </conditionalFormatting>
  <conditionalFormatting sqref="J139">
    <cfRule type="cellIs" dxfId="1677" priority="2088" operator="equal">
      <formula>"AP"</formula>
    </cfRule>
  </conditionalFormatting>
  <conditionalFormatting sqref="I142 G142 A142:E142">
    <cfRule type="expression" dxfId="1676" priority="2083" stopIfTrue="1">
      <formula>AND($E142&gt;0,ISBLANK($J142))</formula>
    </cfRule>
  </conditionalFormatting>
  <conditionalFormatting sqref="H142">
    <cfRule type="expression" dxfId="1675" priority="2084" stopIfTrue="1">
      <formula>AND($E142&gt;0,ISBLANK($J142),ISBLANK(I142),ISNUMBER(G142))</formula>
    </cfRule>
    <cfRule type="expression" dxfId="1674" priority="2085" stopIfTrue="1">
      <formula>AND($E142&gt;0,ISBLANK($J142))</formula>
    </cfRule>
  </conditionalFormatting>
  <conditionalFormatting sqref="K142">
    <cfRule type="cellIs" dxfId="1673" priority="2086" stopIfTrue="1" operator="lessThan">
      <formula>0</formula>
    </cfRule>
    <cfRule type="cellIs" dxfId="1672" priority="2087" stopIfTrue="1" operator="greaterThan">
      <formula>0</formula>
    </cfRule>
  </conditionalFormatting>
  <conditionalFormatting sqref="J142">
    <cfRule type="cellIs" dxfId="1671" priority="2082" operator="equal">
      <formula>"AP"</formula>
    </cfRule>
  </conditionalFormatting>
  <conditionalFormatting sqref="F142">
    <cfRule type="expression" dxfId="1670" priority="2078" stopIfTrue="1">
      <formula>AND($E142&gt;0,ISBLANK($J142),ISBLANK(G142))</formula>
    </cfRule>
    <cfRule type="expression" dxfId="1669" priority="2079" stopIfTrue="1">
      <formula>AND($E142&gt;0,ISBLANK($J142))</formula>
    </cfRule>
  </conditionalFormatting>
  <conditionalFormatting sqref="I140 G140 A140:B140 D140">
    <cfRule type="expression" dxfId="1668" priority="2069" stopIfTrue="1">
      <formula>AND($E140&gt;0,ISBLANK($J140))</formula>
    </cfRule>
  </conditionalFormatting>
  <conditionalFormatting sqref="F140">
    <cfRule type="expression" dxfId="1667" priority="2070" stopIfTrue="1">
      <formula>AND($E140&gt;0,ISBLANK($J140),ISBLANK(G140))</formula>
    </cfRule>
    <cfRule type="expression" dxfId="1666" priority="2071" stopIfTrue="1">
      <formula>AND($E140&gt;0,ISBLANK($J140))</formula>
    </cfRule>
  </conditionalFormatting>
  <conditionalFormatting sqref="H140">
    <cfRule type="expression" dxfId="1665" priority="2072" stopIfTrue="1">
      <formula>AND($E140&gt;0,ISBLANK($J140),ISBLANK(I140),ISNUMBER(G140))</formula>
    </cfRule>
    <cfRule type="expression" dxfId="1664" priority="2073" stopIfTrue="1">
      <formula>AND($E140&gt;0,ISBLANK($J140))</formula>
    </cfRule>
  </conditionalFormatting>
  <conditionalFormatting sqref="K140">
    <cfRule type="cellIs" dxfId="1663" priority="2074" stopIfTrue="1" operator="lessThan">
      <formula>0</formula>
    </cfRule>
    <cfRule type="cellIs" dxfId="1662" priority="2075" stopIfTrue="1" operator="greaterThan">
      <formula>0</formula>
    </cfRule>
  </conditionalFormatting>
  <conditionalFormatting sqref="J140">
    <cfRule type="cellIs" dxfId="1661" priority="2068" operator="equal">
      <formula>"AP"</formula>
    </cfRule>
  </conditionalFormatting>
  <conditionalFormatting sqref="J168">
    <cfRule type="cellIs" dxfId="1660" priority="2054" operator="equal">
      <formula>"AP"</formula>
    </cfRule>
    <cfRule type="cellIs" dxfId="1659" priority="2065" operator="equal">
      <formula>"AP"</formula>
    </cfRule>
  </conditionalFormatting>
  <conditionalFormatting sqref="I14 G14 A14:B14 E14">
    <cfRule type="expression" dxfId="1658" priority="2049" stopIfTrue="1">
      <formula>AND($E14&gt;0,ISBLANK($J14))</formula>
    </cfRule>
  </conditionalFormatting>
  <conditionalFormatting sqref="H14">
    <cfRule type="expression" dxfId="1657" priority="2050" stopIfTrue="1">
      <formula>AND($E14&gt;0,ISBLANK($J14),ISBLANK(I14),ISNUMBER(G14))</formula>
    </cfRule>
    <cfRule type="expression" dxfId="1656" priority="2051" stopIfTrue="1">
      <formula>AND($E14&gt;0,ISBLANK($J14))</formula>
    </cfRule>
  </conditionalFormatting>
  <conditionalFormatting sqref="K14">
    <cfRule type="cellIs" dxfId="1655" priority="2052" stopIfTrue="1" operator="lessThan">
      <formula>0</formula>
    </cfRule>
    <cfRule type="cellIs" dxfId="1654" priority="2053" stopIfTrue="1" operator="greaterThan">
      <formula>0</formula>
    </cfRule>
  </conditionalFormatting>
  <conditionalFormatting sqref="C14">
    <cfRule type="expression" dxfId="1653" priority="2045" stopIfTrue="1">
      <formula>AND($E14&gt;0,ISBLANK($J14))</formula>
    </cfRule>
  </conditionalFormatting>
  <conditionalFormatting sqref="J14">
    <cfRule type="cellIs" dxfId="1652" priority="2044" operator="equal">
      <formula>"AP"</formula>
    </cfRule>
  </conditionalFormatting>
  <conditionalFormatting sqref="F14">
    <cfRule type="expression" dxfId="1651" priority="2042" stopIfTrue="1">
      <formula>AND($E14&gt;0,ISBLANK($J14),ISBLANK(G14))</formula>
    </cfRule>
    <cfRule type="expression" dxfId="1650" priority="2043" stopIfTrue="1">
      <formula>AND($E14&gt;0,ISBLANK($J14))</formula>
    </cfRule>
  </conditionalFormatting>
  <conditionalFormatting sqref="K46">
    <cfRule type="cellIs" dxfId="1649" priority="2040" stopIfTrue="1" operator="lessThan">
      <formula>0</formula>
    </cfRule>
    <cfRule type="cellIs" dxfId="1648" priority="2041" stopIfTrue="1" operator="greaterThan">
      <formula>0</formula>
    </cfRule>
  </conditionalFormatting>
  <conditionalFormatting sqref="I46">
    <cfRule type="expression" dxfId="1647" priority="2036" stopIfTrue="1">
      <formula>AND($E46&gt;0,ISBLANK($J46))</formula>
    </cfRule>
  </conditionalFormatting>
  <conditionalFormatting sqref="A46:B46 G46 E46">
    <cfRule type="expression" dxfId="1646" priority="2037" stopIfTrue="1">
      <formula>AND($E46&gt;0,ISBLANK($J46))</formula>
    </cfRule>
  </conditionalFormatting>
  <conditionalFormatting sqref="H46">
    <cfRule type="expression" dxfId="1645" priority="2038" stopIfTrue="1">
      <formula>AND($E46&gt;0,ISBLANK($J46),ISBLANK(I46),ISNUMBER(G46))</formula>
    </cfRule>
    <cfRule type="expression" dxfId="1644" priority="2039" stopIfTrue="1">
      <formula>AND($E46&gt;0,ISBLANK($J46))</formula>
    </cfRule>
  </conditionalFormatting>
  <conditionalFormatting sqref="J46">
    <cfRule type="cellIs" dxfId="1643" priority="2035" operator="equal">
      <formula>"AP"</formula>
    </cfRule>
  </conditionalFormatting>
  <conditionalFormatting sqref="D46">
    <cfRule type="expression" dxfId="1642" priority="2032" stopIfTrue="1">
      <formula>AND($E46&gt;0,ISBLANK($J46))</formula>
    </cfRule>
  </conditionalFormatting>
  <conditionalFormatting sqref="F46">
    <cfRule type="expression" dxfId="1641" priority="2030" stopIfTrue="1">
      <formula>AND($E46&gt;0,ISBLANK($J46),ISBLANK(G46))</formula>
    </cfRule>
    <cfRule type="expression" dxfId="1640" priority="2031" stopIfTrue="1">
      <formula>AND($E46&gt;0,ISBLANK($J46))</formula>
    </cfRule>
  </conditionalFormatting>
  <conditionalFormatting sqref="F227">
    <cfRule type="expression" dxfId="1639" priority="2006" stopIfTrue="1">
      <formula>AND($E227&gt;0,ISBLANK($J227),ISBLANK(G227))</formula>
    </cfRule>
    <cfRule type="expression" dxfId="1638" priority="2007" stopIfTrue="1">
      <formula>AND($E227&gt;0,ISBLANK($J227))</formula>
    </cfRule>
  </conditionalFormatting>
  <conditionalFormatting sqref="G227 A227:B227 E227">
    <cfRule type="expression" dxfId="1637" priority="2010" stopIfTrue="1">
      <formula>AND($E227&gt;0,ISBLANK($J227))</formula>
    </cfRule>
  </conditionalFormatting>
  <conditionalFormatting sqref="H227">
    <cfRule type="expression" dxfId="1636" priority="2011" stopIfTrue="1">
      <formula>AND($E227&gt;0,ISBLANK($J227),ISBLANK(I227),ISNUMBER(G227))</formula>
    </cfRule>
    <cfRule type="expression" dxfId="1635" priority="2012" stopIfTrue="1">
      <formula>AND($E227&gt;0,ISBLANK($J227))</formula>
    </cfRule>
  </conditionalFormatting>
  <conditionalFormatting sqref="K227">
    <cfRule type="cellIs" dxfId="1634" priority="2013" stopIfTrue="1" operator="lessThan">
      <formula>0</formula>
    </cfRule>
    <cfRule type="cellIs" dxfId="1633" priority="2014" stopIfTrue="1" operator="greaterThan">
      <formula>0</formula>
    </cfRule>
  </conditionalFormatting>
  <conditionalFormatting sqref="D227">
    <cfRule type="expression" dxfId="1632" priority="2009" stopIfTrue="1">
      <formula>AND($E227&gt;0,ISBLANK($J227))</formula>
    </cfRule>
  </conditionalFormatting>
  <conditionalFormatting sqref="C227">
    <cfRule type="expression" dxfId="1631" priority="2008" stopIfTrue="1">
      <formula>AND($E227&gt;0,ISBLANK($J227))</formula>
    </cfRule>
  </conditionalFormatting>
  <conditionalFormatting sqref="I227">
    <cfRule type="expression" dxfId="1630" priority="2005" stopIfTrue="1">
      <formula>AND($E227&gt;0,ISBLANK($J227))</formula>
    </cfRule>
  </conditionalFormatting>
  <conditionalFormatting sqref="J227">
    <cfRule type="cellIs" dxfId="1629" priority="2004" operator="equal">
      <formula>"AP"</formula>
    </cfRule>
  </conditionalFormatting>
  <conditionalFormatting sqref="I226 G226 A226:B226 E226">
    <cfRule type="expression" dxfId="1628" priority="1999" stopIfTrue="1">
      <formula>AND($E226&gt;0,ISBLANK($J226))</formula>
    </cfRule>
  </conditionalFormatting>
  <conditionalFormatting sqref="H226">
    <cfRule type="expression" dxfId="1627" priority="2000" stopIfTrue="1">
      <formula>AND($E226&gt;0,ISBLANK($J226),ISBLANK(I226),ISNUMBER(G226))</formula>
    </cfRule>
    <cfRule type="expression" dxfId="1626" priority="2001" stopIfTrue="1">
      <formula>AND($E226&gt;0,ISBLANK($J226))</formula>
    </cfRule>
  </conditionalFormatting>
  <conditionalFormatting sqref="K226">
    <cfRule type="cellIs" dxfId="1625" priority="2002" stopIfTrue="1" operator="lessThan">
      <formula>0</formula>
    </cfRule>
    <cfRule type="cellIs" dxfId="1624" priority="2003" stopIfTrue="1" operator="greaterThan">
      <formula>0</formula>
    </cfRule>
  </conditionalFormatting>
  <conditionalFormatting sqref="D226">
    <cfRule type="expression" dxfId="1623" priority="1998" stopIfTrue="1">
      <formula>AND($E226&gt;0,ISBLANK($J226))</formula>
    </cfRule>
  </conditionalFormatting>
  <conditionalFormatting sqref="C226">
    <cfRule type="expression" dxfId="1622" priority="1997" stopIfTrue="1">
      <formula>AND($E226&gt;0,ISBLANK($J226))</formula>
    </cfRule>
  </conditionalFormatting>
  <conditionalFormatting sqref="J226">
    <cfRule type="cellIs" dxfId="1621" priority="1996" operator="equal">
      <formula>"AP"</formula>
    </cfRule>
  </conditionalFormatting>
  <conditionalFormatting sqref="F226">
    <cfRule type="expression" dxfId="1620" priority="1994" stopIfTrue="1">
      <formula>AND($E226&gt;0,ISBLANK($J226),ISBLANK(G226))</formula>
    </cfRule>
    <cfRule type="expression" dxfId="1619" priority="1995" stopIfTrue="1">
      <formula>AND($E226&gt;0,ISBLANK($J226))</formula>
    </cfRule>
  </conditionalFormatting>
  <conditionalFormatting sqref="C46">
    <cfRule type="expression" dxfId="1618" priority="1993" stopIfTrue="1">
      <formula>AND($E46&gt;0,ISBLANK($J46))</formula>
    </cfRule>
  </conditionalFormatting>
  <conditionalFormatting sqref="C280">
    <cfRule type="expression" dxfId="1617" priority="1992" stopIfTrue="1">
      <formula>AND($E280&gt;0,ISBLANK($J280))</formula>
    </cfRule>
  </conditionalFormatting>
  <conditionalFormatting sqref="H280">
    <cfRule type="expression" dxfId="1616" priority="1990" stopIfTrue="1">
      <formula>AND($E280&gt;0,ISBLANK($J280),ISBLANK(I280),ISNUMBER(G280))</formula>
    </cfRule>
    <cfRule type="expression" dxfId="1615" priority="1991" stopIfTrue="1">
      <formula>AND($E280&gt;0,ISBLANK($J280))</formula>
    </cfRule>
  </conditionalFormatting>
  <conditionalFormatting sqref="I80 G80 A80:E80">
    <cfRule type="expression" dxfId="1614" priority="1985" stopIfTrue="1">
      <formula>AND($E80&gt;0,ISBLANK($J80))</formula>
    </cfRule>
  </conditionalFormatting>
  <conditionalFormatting sqref="H80">
    <cfRule type="expression" dxfId="1613" priority="1986" stopIfTrue="1">
      <formula>AND($E80&gt;0,ISBLANK($J80),ISBLANK(I80),ISNUMBER(G80))</formula>
    </cfRule>
    <cfRule type="expression" dxfId="1612" priority="1987" stopIfTrue="1">
      <formula>AND($E80&gt;0,ISBLANK($J80))</formula>
    </cfRule>
  </conditionalFormatting>
  <conditionalFormatting sqref="K80">
    <cfRule type="cellIs" dxfId="1611" priority="1988" stopIfTrue="1" operator="lessThan">
      <formula>0</formula>
    </cfRule>
    <cfRule type="cellIs" dxfId="1610" priority="1989" stopIfTrue="1" operator="greaterThan">
      <formula>0</formula>
    </cfRule>
  </conditionalFormatting>
  <conditionalFormatting sqref="J80">
    <cfRule type="cellIs" dxfId="1609" priority="1984" operator="equal">
      <formula>"AP"</formula>
    </cfRule>
  </conditionalFormatting>
  <conditionalFormatting sqref="F80">
    <cfRule type="expression" dxfId="1608" priority="1982" stopIfTrue="1">
      <formula>AND($E80&gt;0,ISBLANK($J80),ISBLANK(G80))</formula>
    </cfRule>
    <cfRule type="expression" dxfId="1607" priority="1983" stopIfTrue="1">
      <formula>AND($E80&gt;0,ISBLANK($J80))</formula>
    </cfRule>
  </conditionalFormatting>
  <conditionalFormatting sqref="I25 G25 A25:B25 E25">
    <cfRule type="expression" dxfId="1606" priority="1977" stopIfTrue="1">
      <formula>AND($E25&gt;0,ISBLANK($J25))</formula>
    </cfRule>
  </conditionalFormatting>
  <conditionalFormatting sqref="H25">
    <cfRule type="expression" dxfId="1605" priority="1978" stopIfTrue="1">
      <formula>AND($E25&gt;0,ISBLANK($J25),ISBLANK(I25),ISNUMBER(G25))</formula>
    </cfRule>
    <cfRule type="expression" dxfId="1604" priority="1979" stopIfTrue="1">
      <formula>AND($E25&gt;0,ISBLANK($J25))</formula>
    </cfRule>
  </conditionalFormatting>
  <conditionalFormatting sqref="K25">
    <cfRule type="cellIs" dxfId="1603" priority="1980" stopIfTrue="1" operator="lessThan">
      <formula>0</formula>
    </cfRule>
    <cfRule type="cellIs" dxfId="1602" priority="1981" stopIfTrue="1" operator="greaterThan">
      <formula>0</formula>
    </cfRule>
  </conditionalFormatting>
  <conditionalFormatting sqref="D25">
    <cfRule type="expression" dxfId="1601" priority="1976" stopIfTrue="1">
      <formula>AND($E25&gt;0,ISBLANK($J25))</formula>
    </cfRule>
  </conditionalFormatting>
  <conditionalFormatting sqref="C25">
    <cfRule type="expression" dxfId="1600" priority="1975" stopIfTrue="1">
      <formula>AND($E25&gt;0,ISBLANK($J25))</formula>
    </cfRule>
  </conditionalFormatting>
  <conditionalFormatting sqref="J25">
    <cfRule type="cellIs" dxfId="1599" priority="1974" operator="equal">
      <formula>"AP"</formula>
    </cfRule>
  </conditionalFormatting>
  <conditionalFormatting sqref="F25">
    <cfRule type="expression" dxfId="1598" priority="1970" stopIfTrue="1">
      <formula>AND($E25&gt;0,ISBLANK($J25),ISBLANK(G25))</formula>
    </cfRule>
    <cfRule type="expression" dxfId="1597" priority="1971" stopIfTrue="1">
      <formula>AND($E25&gt;0,ISBLANK($J25))</formula>
    </cfRule>
  </conditionalFormatting>
  <conditionalFormatting sqref="I37 G37 A37:B37 E37">
    <cfRule type="expression" dxfId="1596" priority="1963" stopIfTrue="1">
      <formula>AND($E37&gt;0,ISBLANK($J37))</formula>
    </cfRule>
  </conditionalFormatting>
  <conditionalFormatting sqref="H37">
    <cfRule type="expression" dxfId="1595" priority="1966" stopIfTrue="1">
      <formula>AND($E37&gt;0,ISBLANK($J37),ISBLANK(I37),ISNUMBER(G37))</formula>
    </cfRule>
    <cfRule type="expression" dxfId="1594" priority="1967" stopIfTrue="1">
      <formula>AND($E37&gt;0,ISBLANK($J37))</formula>
    </cfRule>
  </conditionalFormatting>
  <conditionalFormatting sqref="K37">
    <cfRule type="cellIs" dxfId="1593" priority="1968" stopIfTrue="1" operator="lessThan">
      <formula>0</formula>
    </cfRule>
    <cfRule type="cellIs" dxfId="1592" priority="1969" stopIfTrue="1" operator="greaterThan">
      <formula>0</formula>
    </cfRule>
  </conditionalFormatting>
  <conditionalFormatting sqref="D37">
    <cfRule type="expression" dxfId="1591" priority="1962" stopIfTrue="1">
      <formula>AND($E37&gt;0,ISBLANK($J37))</formula>
    </cfRule>
  </conditionalFormatting>
  <conditionalFormatting sqref="C37">
    <cfRule type="expression" dxfId="1590" priority="1961" stopIfTrue="1">
      <formula>AND($E37&gt;0,ISBLANK($J37))</formula>
    </cfRule>
  </conditionalFormatting>
  <conditionalFormatting sqref="J37">
    <cfRule type="cellIs" dxfId="1589" priority="1960" operator="equal">
      <formula>"AP"</formula>
    </cfRule>
  </conditionalFormatting>
  <conditionalFormatting sqref="F37">
    <cfRule type="expression" dxfId="1588" priority="1958" stopIfTrue="1">
      <formula>AND($E37&gt;0,ISBLANK($J37),ISBLANK(G37))</formula>
    </cfRule>
    <cfRule type="expression" dxfId="1587" priority="1959" stopIfTrue="1">
      <formula>AND($E37&gt;0,ISBLANK($J37))</formula>
    </cfRule>
  </conditionalFormatting>
  <conditionalFormatting sqref="A67:B67 G67 I67 E67">
    <cfRule type="expression" dxfId="1586" priority="1953" stopIfTrue="1">
      <formula>AND($E67&gt;0,ISBLANK($J67))</formula>
    </cfRule>
  </conditionalFormatting>
  <conditionalFormatting sqref="H67">
    <cfRule type="expression" dxfId="1585" priority="1954" stopIfTrue="1">
      <formula>AND($E67&gt;0,ISBLANK($J67),ISBLANK(I67),ISNUMBER(G67))</formula>
    </cfRule>
    <cfRule type="expression" dxfId="1584" priority="1955" stopIfTrue="1">
      <formula>AND($E67&gt;0,ISBLANK($J67))</formula>
    </cfRule>
  </conditionalFormatting>
  <conditionalFormatting sqref="K67">
    <cfRule type="cellIs" dxfId="1583" priority="1956" stopIfTrue="1" operator="lessThan">
      <formula>0</formula>
    </cfRule>
    <cfRule type="cellIs" dxfId="1582" priority="1957" stopIfTrue="1" operator="greaterThan">
      <formula>0</formula>
    </cfRule>
  </conditionalFormatting>
  <conditionalFormatting sqref="D67">
    <cfRule type="expression" dxfId="1581" priority="1952" stopIfTrue="1">
      <formula>AND($E67&gt;0,ISBLANK($J67))</formula>
    </cfRule>
  </conditionalFormatting>
  <conditionalFormatting sqref="C67">
    <cfRule type="expression" dxfId="1580" priority="1951" stopIfTrue="1">
      <formula>AND($E67&gt;0,ISBLANK($J67))</formula>
    </cfRule>
  </conditionalFormatting>
  <conditionalFormatting sqref="J67">
    <cfRule type="cellIs" dxfId="1579" priority="1950" operator="equal">
      <formula>"AP"</formula>
    </cfRule>
  </conditionalFormatting>
  <conditionalFormatting sqref="F67">
    <cfRule type="expression" dxfId="1578" priority="1946" stopIfTrue="1">
      <formula>AND($E67&gt;0,ISBLANK($J67),ISBLANK(G67))</formula>
    </cfRule>
    <cfRule type="expression" dxfId="1577" priority="1947" stopIfTrue="1">
      <formula>AND($E67&gt;0,ISBLANK($J67))</formula>
    </cfRule>
  </conditionalFormatting>
  <conditionalFormatting sqref="A66:B66 G66 I66">
    <cfRule type="expression" dxfId="1576" priority="1941" stopIfTrue="1">
      <formula>AND($E66&gt;0,ISBLANK($J66))</formula>
    </cfRule>
  </conditionalFormatting>
  <conditionalFormatting sqref="H66">
    <cfRule type="expression" dxfId="1575" priority="1942" stopIfTrue="1">
      <formula>AND($E66&gt;0,ISBLANK($J66),ISBLANK(I66),ISNUMBER(G66))</formula>
    </cfRule>
    <cfRule type="expression" dxfId="1574" priority="1943" stopIfTrue="1">
      <formula>AND($E66&gt;0,ISBLANK($J66))</formula>
    </cfRule>
  </conditionalFormatting>
  <conditionalFormatting sqref="K66">
    <cfRule type="cellIs" dxfId="1573" priority="1944" stopIfTrue="1" operator="lessThan">
      <formula>0</formula>
    </cfRule>
    <cfRule type="cellIs" dxfId="1572" priority="1945" stopIfTrue="1" operator="greaterThan">
      <formula>0</formula>
    </cfRule>
  </conditionalFormatting>
  <conditionalFormatting sqref="D66">
    <cfRule type="expression" dxfId="1571" priority="1940" stopIfTrue="1">
      <formula>AND($E66&gt;0,ISBLANK($J66))</formula>
    </cfRule>
  </conditionalFormatting>
  <conditionalFormatting sqref="J66">
    <cfRule type="cellIs" dxfId="1570" priority="1938" operator="equal">
      <formula>"AP"</formula>
    </cfRule>
  </conditionalFormatting>
  <conditionalFormatting sqref="F66">
    <cfRule type="expression" dxfId="1569" priority="1936" stopIfTrue="1">
      <formula>AND($E66&gt;0,ISBLANK($J66),ISBLANK(G66))</formula>
    </cfRule>
    <cfRule type="expression" dxfId="1568" priority="1937" stopIfTrue="1">
      <formula>AND($E66&gt;0,ISBLANK($J66))</formula>
    </cfRule>
  </conditionalFormatting>
  <conditionalFormatting sqref="I15 G15 A15:B15 E15">
    <cfRule type="expression" dxfId="1567" priority="1931" stopIfTrue="1">
      <formula>AND($E15&gt;0,ISBLANK($J15))</formula>
    </cfRule>
  </conditionalFormatting>
  <conditionalFormatting sqref="H15">
    <cfRule type="expression" dxfId="1566" priority="1932" stopIfTrue="1">
      <formula>AND($E15&gt;0,ISBLANK($J15),ISBLANK(I15),ISNUMBER(G15))</formula>
    </cfRule>
    <cfRule type="expression" dxfId="1565" priority="1933" stopIfTrue="1">
      <formula>AND($E15&gt;0,ISBLANK($J15))</formula>
    </cfRule>
  </conditionalFormatting>
  <conditionalFormatting sqref="K15">
    <cfRule type="cellIs" dxfId="1564" priority="1934" stopIfTrue="1" operator="lessThan">
      <formula>0</formula>
    </cfRule>
    <cfRule type="cellIs" dxfId="1563" priority="1935" stopIfTrue="1" operator="greaterThan">
      <formula>0</formula>
    </cfRule>
  </conditionalFormatting>
  <conditionalFormatting sqref="C15">
    <cfRule type="expression" dxfId="1562" priority="1929" stopIfTrue="1">
      <formula>AND($E15&gt;0,ISBLANK($J15))</formula>
    </cfRule>
  </conditionalFormatting>
  <conditionalFormatting sqref="J15">
    <cfRule type="cellIs" dxfId="1561" priority="1928" operator="equal">
      <formula>"AP"</formula>
    </cfRule>
  </conditionalFormatting>
  <conditionalFormatting sqref="F15">
    <cfRule type="expression" dxfId="1560" priority="1926" stopIfTrue="1">
      <formula>AND($E15&gt;0,ISBLANK($J15),ISBLANK(G15))</formula>
    </cfRule>
    <cfRule type="expression" dxfId="1559" priority="1927" stopIfTrue="1">
      <formula>AND($E15&gt;0,ISBLANK($J15))</formula>
    </cfRule>
  </conditionalFormatting>
  <conditionalFormatting sqref="J106">
    <cfRule type="cellIs" dxfId="1558" priority="1925" operator="equal">
      <formula>"AP"</formula>
    </cfRule>
  </conditionalFormatting>
  <conditionalFormatting sqref="A107:B107 G107 I107 D107:E107">
    <cfRule type="expression" dxfId="1557" priority="1918" stopIfTrue="1">
      <formula>AND($E107&gt;0,ISBLANK($J107))</formula>
    </cfRule>
  </conditionalFormatting>
  <conditionalFormatting sqref="H107">
    <cfRule type="expression" dxfId="1556" priority="1921" stopIfTrue="1">
      <formula>AND($E107&gt;0,ISBLANK($J107),ISBLANK(I107),ISNUMBER(G107))</formula>
    </cfRule>
    <cfRule type="expression" dxfId="1555" priority="1922" stopIfTrue="1">
      <formula>AND($E107&gt;0,ISBLANK($J107))</formula>
    </cfRule>
  </conditionalFormatting>
  <conditionalFormatting sqref="K107">
    <cfRule type="cellIs" dxfId="1554" priority="1923" stopIfTrue="1" operator="lessThan">
      <formula>0</formula>
    </cfRule>
    <cfRule type="cellIs" dxfId="1553" priority="1924" stopIfTrue="1" operator="greaterThan">
      <formula>0</formula>
    </cfRule>
  </conditionalFormatting>
  <conditionalFormatting sqref="C107">
    <cfRule type="expression" dxfId="1552" priority="1917" stopIfTrue="1">
      <formula>AND($E107&gt;0,ISBLANK($J107))</formula>
    </cfRule>
  </conditionalFormatting>
  <conditionalFormatting sqref="J107">
    <cfRule type="cellIs" dxfId="1551" priority="1916" operator="equal">
      <formula>"AP"</formula>
    </cfRule>
  </conditionalFormatting>
  <conditionalFormatting sqref="F107">
    <cfRule type="expression" dxfId="1550" priority="1914" stopIfTrue="1">
      <formula>AND($E107&gt;0,ISBLANK($J107),ISBLANK(G107))</formula>
    </cfRule>
    <cfRule type="expression" dxfId="1549" priority="1915" stopIfTrue="1">
      <formula>AND($E107&gt;0,ISBLANK($J107))</formula>
    </cfRule>
  </conditionalFormatting>
  <conditionalFormatting sqref="I27 G27 A27:B27 E27">
    <cfRule type="expression" dxfId="1548" priority="1909" stopIfTrue="1">
      <formula>AND($E27&gt;0,ISBLANK($J27))</formula>
    </cfRule>
  </conditionalFormatting>
  <conditionalFormatting sqref="H27">
    <cfRule type="expression" dxfId="1547" priority="1910" stopIfTrue="1">
      <formula>AND($E27&gt;0,ISBLANK($J27),ISBLANK(I27),ISNUMBER(G27))</formula>
    </cfRule>
    <cfRule type="expression" dxfId="1546" priority="1911" stopIfTrue="1">
      <formula>AND($E27&gt;0,ISBLANK($J27))</formula>
    </cfRule>
  </conditionalFormatting>
  <conditionalFormatting sqref="K27">
    <cfRule type="cellIs" dxfId="1545" priority="1912" stopIfTrue="1" operator="lessThan">
      <formula>0</formula>
    </cfRule>
    <cfRule type="cellIs" dxfId="1544" priority="1913" stopIfTrue="1" operator="greaterThan">
      <formula>0</formula>
    </cfRule>
  </conditionalFormatting>
  <conditionalFormatting sqref="D27">
    <cfRule type="expression" dxfId="1543" priority="1908" stopIfTrue="1">
      <formula>AND($E27&gt;0,ISBLANK($J27))</formula>
    </cfRule>
  </conditionalFormatting>
  <conditionalFormatting sqref="C27">
    <cfRule type="expression" dxfId="1542" priority="1907" stopIfTrue="1">
      <formula>AND($E27&gt;0,ISBLANK($J27))</formula>
    </cfRule>
  </conditionalFormatting>
  <conditionalFormatting sqref="J27">
    <cfRule type="cellIs" dxfId="1541" priority="1906" operator="equal">
      <formula>"AP"</formula>
    </cfRule>
  </conditionalFormatting>
  <conditionalFormatting sqref="F27">
    <cfRule type="expression" dxfId="1540" priority="1904" stopIfTrue="1">
      <formula>AND($E27&gt;0,ISBLANK($J27),ISBLANK(G27))</formula>
    </cfRule>
    <cfRule type="expression" dxfId="1539" priority="1905" stopIfTrue="1">
      <formula>AND($E27&gt;0,ISBLANK($J27))</formula>
    </cfRule>
  </conditionalFormatting>
  <conditionalFormatting sqref="I38 G38 A38:B38 E38">
    <cfRule type="expression" dxfId="1538" priority="1899" stopIfTrue="1">
      <formula>AND($E38&gt;0,ISBLANK($J38))</formula>
    </cfRule>
  </conditionalFormatting>
  <conditionalFormatting sqref="H38">
    <cfRule type="expression" dxfId="1537" priority="1900" stopIfTrue="1">
      <formula>AND($E38&gt;0,ISBLANK($J38),ISBLANK(I38),ISNUMBER(G38))</formula>
    </cfRule>
    <cfRule type="expression" dxfId="1536" priority="1901" stopIfTrue="1">
      <formula>AND($E38&gt;0,ISBLANK($J38))</formula>
    </cfRule>
  </conditionalFormatting>
  <conditionalFormatting sqref="K38">
    <cfRule type="cellIs" dxfId="1535" priority="1902" stopIfTrue="1" operator="lessThan">
      <formula>0</formula>
    </cfRule>
    <cfRule type="cellIs" dxfId="1534" priority="1903" stopIfTrue="1" operator="greaterThan">
      <formula>0</formula>
    </cfRule>
  </conditionalFormatting>
  <conditionalFormatting sqref="D38">
    <cfRule type="expression" dxfId="1533" priority="1898" stopIfTrue="1">
      <formula>AND($E38&gt;0,ISBLANK($J38))</formula>
    </cfRule>
  </conditionalFormatting>
  <conditionalFormatting sqref="C38">
    <cfRule type="expression" dxfId="1532" priority="1897" stopIfTrue="1">
      <formula>AND($E38&gt;0,ISBLANK($J38))</formula>
    </cfRule>
  </conditionalFormatting>
  <conditionalFormatting sqref="J38">
    <cfRule type="cellIs" dxfId="1531" priority="1896" operator="equal">
      <formula>"AP"</formula>
    </cfRule>
  </conditionalFormatting>
  <conditionalFormatting sqref="F38">
    <cfRule type="expression" dxfId="1530" priority="1894" stopIfTrue="1">
      <formula>AND($E38&gt;0,ISBLANK($J38),ISBLANK(G38))</formula>
    </cfRule>
    <cfRule type="expression" dxfId="1529" priority="1895" stopIfTrue="1">
      <formula>AND($E38&gt;0,ISBLANK($J38))</formula>
    </cfRule>
  </conditionalFormatting>
  <conditionalFormatting sqref="I26 G26 A26:B26">
    <cfRule type="expression" dxfId="1528" priority="1889" stopIfTrue="1">
      <formula>AND($E26&gt;0,ISBLANK($J26))</formula>
    </cfRule>
  </conditionalFormatting>
  <conditionalFormatting sqref="H26">
    <cfRule type="expression" dxfId="1527" priority="1890" stopIfTrue="1">
      <formula>AND($E26&gt;0,ISBLANK($J26),ISBLANK(I26),ISNUMBER(G26))</formula>
    </cfRule>
    <cfRule type="expression" dxfId="1526" priority="1891" stopIfTrue="1">
      <formula>AND($E26&gt;0,ISBLANK($J26))</formula>
    </cfRule>
  </conditionalFormatting>
  <conditionalFormatting sqref="K26">
    <cfRule type="cellIs" dxfId="1525" priority="1892" stopIfTrue="1" operator="lessThan">
      <formula>0</formula>
    </cfRule>
    <cfRule type="cellIs" dxfId="1524" priority="1893" stopIfTrue="1" operator="greaterThan">
      <formula>0</formula>
    </cfRule>
  </conditionalFormatting>
  <conditionalFormatting sqref="D26">
    <cfRule type="expression" dxfId="1523" priority="1888" stopIfTrue="1">
      <formula>AND($E26&gt;0,ISBLANK($J26))</formula>
    </cfRule>
  </conditionalFormatting>
  <conditionalFormatting sqref="J26">
    <cfRule type="cellIs" dxfId="1522" priority="1886" operator="equal">
      <formula>"AP"</formula>
    </cfRule>
  </conditionalFormatting>
  <conditionalFormatting sqref="F26">
    <cfRule type="expression" dxfId="1521" priority="1884" stopIfTrue="1">
      <formula>AND($E26&gt;0,ISBLANK($J26),ISBLANK(G26))</formula>
    </cfRule>
    <cfRule type="expression" dxfId="1520" priority="1885" stopIfTrue="1">
      <formula>AND($E26&gt;0,ISBLANK($J26))</formula>
    </cfRule>
  </conditionalFormatting>
  <conditionalFormatting sqref="I141 G141 A141:B141 D141">
    <cfRule type="expression" dxfId="1519" priority="1877" stopIfTrue="1">
      <formula>AND($E141&gt;0,ISBLANK($J141))</formula>
    </cfRule>
  </conditionalFormatting>
  <conditionalFormatting sqref="F141">
    <cfRule type="expression" dxfId="1518" priority="1878" stopIfTrue="1">
      <formula>AND($E141&gt;0,ISBLANK($J141),ISBLANK(G141))</formula>
    </cfRule>
    <cfRule type="expression" dxfId="1517" priority="1879" stopIfTrue="1">
      <formula>AND($E141&gt;0,ISBLANK($J141))</formula>
    </cfRule>
  </conditionalFormatting>
  <conditionalFormatting sqref="H141">
    <cfRule type="expression" dxfId="1516" priority="1880" stopIfTrue="1">
      <formula>AND($E141&gt;0,ISBLANK($J141),ISBLANK(I141),ISNUMBER(G141))</formula>
    </cfRule>
    <cfRule type="expression" dxfId="1515" priority="1881" stopIfTrue="1">
      <formula>AND($E141&gt;0,ISBLANK($J141))</formula>
    </cfRule>
  </conditionalFormatting>
  <conditionalFormatting sqref="K141">
    <cfRule type="cellIs" dxfId="1514" priority="1882" stopIfTrue="1" operator="lessThan">
      <formula>0</formula>
    </cfRule>
    <cfRule type="cellIs" dxfId="1513" priority="1883" stopIfTrue="1" operator="greaterThan">
      <formula>0</formula>
    </cfRule>
  </conditionalFormatting>
  <conditionalFormatting sqref="H284">
    <cfRule type="expression" dxfId="1512" priority="1874" stopIfTrue="1">
      <formula>AND($E284&gt;0,ISBLANK($J284),ISBLANK(I284),ISNUMBER(G284))</formula>
    </cfRule>
    <cfRule type="expression" dxfId="1511" priority="1875" stopIfTrue="1">
      <formula>AND($E284&gt;0,ISBLANK($J284))</formula>
    </cfRule>
  </conditionalFormatting>
  <conditionalFormatting sqref="H289">
    <cfRule type="expression" dxfId="1510" priority="1872" stopIfTrue="1">
      <formula>AND($E289&gt;0,ISBLANK($J289),ISBLANK(I289),ISNUMBER(G289))</formula>
    </cfRule>
    <cfRule type="expression" dxfId="1509" priority="1873" stopIfTrue="1">
      <formula>AND($E289&gt;0,ISBLANK($J289))</formula>
    </cfRule>
  </conditionalFormatting>
  <conditionalFormatting sqref="H287">
    <cfRule type="expression" dxfId="1508" priority="1870" stopIfTrue="1">
      <formula>AND($E287&gt;0,ISBLANK($J287),ISBLANK(I287),ISNUMBER(G287))</formula>
    </cfRule>
    <cfRule type="expression" dxfId="1507" priority="1871" stopIfTrue="1">
      <formula>AND($E287&gt;0,ISBLANK($J287))</formula>
    </cfRule>
  </conditionalFormatting>
  <conditionalFormatting sqref="K287">
    <cfRule type="cellIs" dxfId="1506" priority="1868" stopIfTrue="1" operator="lessThan">
      <formula>0</formula>
    </cfRule>
    <cfRule type="cellIs" dxfId="1505" priority="1869" stopIfTrue="1" operator="greaterThan">
      <formula>0</formula>
    </cfRule>
  </conditionalFormatting>
  <conditionalFormatting sqref="I281 G281 A281:B281 E281">
    <cfRule type="expression" dxfId="1504" priority="1865" stopIfTrue="1">
      <formula>AND($E281&gt;0,ISBLANK($J281))</formula>
    </cfRule>
  </conditionalFormatting>
  <conditionalFormatting sqref="K281">
    <cfRule type="cellIs" dxfId="1503" priority="1866" stopIfTrue="1" operator="lessThan">
      <formula>0</formula>
    </cfRule>
    <cfRule type="cellIs" dxfId="1502" priority="1867" stopIfTrue="1" operator="greaterThan">
      <formula>0</formula>
    </cfRule>
  </conditionalFormatting>
  <conditionalFormatting sqref="F281">
    <cfRule type="expression" dxfId="1501" priority="1863" stopIfTrue="1">
      <formula>AND($E281&gt;0,ISBLANK($J281),ISBLANK(G281))</formula>
    </cfRule>
    <cfRule type="expression" dxfId="1500" priority="1864" stopIfTrue="1">
      <formula>AND($E281&gt;0,ISBLANK($J281))</formula>
    </cfRule>
  </conditionalFormatting>
  <conditionalFormatting sqref="D281">
    <cfRule type="expression" dxfId="1499" priority="1862" stopIfTrue="1">
      <formula>AND($E281&gt;0,ISBLANK($J281))</formula>
    </cfRule>
  </conditionalFormatting>
  <conditionalFormatting sqref="C281">
    <cfRule type="expression" dxfId="1498" priority="1860" stopIfTrue="1">
      <formula>AND($E281&gt;0,ISBLANK($J281))</formula>
    </cfRule>
  </conditionalFormatting>
  <conditionalFormatting sqref="H281">
    <cfRule type="expression" dxfId="1497" priority="1858" stopIfTrue="1">
      <formula>AND($E281&gt;0,ISBLANK($J281),ISBLANK(I281),ISNUMBER(G281))</formula>
    </cfRule>
    <cfRule type="expression" dxfId="1496" priority="1859" stopIfTrue="1">
      <formula>AND($E281&gt;0,ISBLANK($J281))</formula>
    </cfRule>
  </conditionalFormatting>
  <conditionalFormatting sqref="H283">
    <cfRule type="expression" dxfId="1495" priority="1856" stopIfTrue="1">
      <formula>AND($E283&gt;0,ISBLANK($J283),ISBLANK(I283),ISNUMBER(G283))</formula>
    </cfRule>
    <cfRule type="expression" dxfId="1494" priority="1857" stopIfTrue="1">
      <formula>AND($E283&gt;0,ISBLANK($J283))</formula>
    </cfRule>
  </conditionalFormatting>
  <conditionalFormatting sqref="A202:D202 I202 G202">
    <cfRule type="expression" dxfId="1493" priority="1834" stopIfTrue="1">
      <formula>AND($E202&gt;0,ISBLANK($J202))</formula>
    </cfRule>
  </conditionalFormatting>
  <conditionalFormatting sqref="J202">
    <cfRule type="cellIs" dxfId="1492" priority="1833" operator="equal">
      <formula>"AP"</formula>
    </cfRule>
  </conditionalFormatting>
  <conditionalFormatting sqref="K203">
    <cfRule type="cellIs" dxfId="1491" priority="1831" stopIfTrue="1" operator="lessThan">
      <formula>0</formula>
    </cfRule>
    <cfRule type="cellIs" dxfId="1490" priority="1832" stopIfTrue="1" operator="greaterThan">
      <formula>0</formula>
    </cfRule>
  </conditionalFormatting>
  <conditionalFormatting sqref="J281">
    <cfRule type="cellIs" dxfId="1489" priority="1822" operator="equal">
      <formula>"AP"</formula>
    </cfRule>
  </conditionalFormatting>
  <conditionalFormatting sqref="F202">
    <cfRule type="expression" dxfId="1488" priority="1835" stopIfTrue="1">
      <formula>AND($E202&gt;0,ISBLANK($J202),ISBLANK(G202))</formula>
    </cfRule>
    <cfRule type="expression" dxfId="1487" priority="1836" stopIfTrue="1">
      <formula>AND($E202&gt;0,ISBLANK($J202))</formula>
    </cfRule>
  </conditionalFormatting>
  <conditionalFormatting sqref="H202">
    <cfRule type="expression" dxfId="1486" priority="1837" stopIfTrue="1">
      <formula>AND($E202&gt;0,ISBLANK($J202),ISBLANK(I202),ISNUMBER(G202))</formula>
    </cfRule>
    <cfRule type="expression" dxfId="1485" priority="1838" stopIfTrue="1">
      <formula>AND($E202&gt;0,ISBLANK($J202))</formula>
    </cfRule>
  </conditionalFormatting>
  <conditionalFormatting sqref="K202">
    <cfRule type="cellIs" dxfId="1484" priority="1839" stopIfTrue="1" operator="lessThan">
      <formula>0</formula>
    </cfRule>
    <cfRule type="cellIs" dxfId="1483" priority="1840" stopIfTrue="1" operator="greaterThan">
      <formula>0</formula>
    </cfRule>
  </conditionalFormatting>
  <conditionalFormatting sqref="A203:D203 I203 G203">
    <cfRule type="expression" dxfId="1482" priority="1828" stopIfTrue="1">
      <formula>AND($E203&gt;0,ISBLANK($J203))</formula>
    </cfRule>
  </conditionalFormatting>
  <conditionalFormatting sqref="H203">
    <cfRule type="expression" dxfId="1481" priority="1829" stopIfTrue="1">
      <formula>AND($E203&gt;0,ISBLANK($J203),ISBLANK(I203),ISNUMBER(G203))</formula>
    </cfRule>
    <cfRule type="expression" dxfId="1480" priority="1830" stopIfTrue="1">
      <formula>AND($E203&gt;0,ISBLANK($J203))</formula>
    </cfRule>
  </conditionalFormatting>
  <conditionalFormatting sqref="J203">
    <cfRule type="cellIs" dxfId="1479" priority="1827" operator="equal">
      <formula>"AP"</formula>
    </cfRule>
  </conditionalFormatting>
  <conditionalFormatting sqref="F203">
    <cfRule type="expression" dxfId="1478" priority="1823" stopIfTrue="1">
      <formula>AND($E203&gt;0,ISBLANK($J203),ISBLANK(G203))</formula>
    </cfRule>
    <cfRule type="expression" dxfId="1477" priority="1824" stopIfTrue="1">
      <formula>AND($E203&gt;0,ISBLANK($J203))</formula>
    </cfRule>
  </conditionalFormatting>
  <conditionalFormatting sqref="I282 G282 A282:B282 E282">
    <cfRule type="expression" dxfId="1476" priority="1819" stopIfTrue="1">
      <formula>AND($E282&gt;0,ISBLANK($J282))</formula>
    </cfRule>
  </conditionalFormatting>
  <conditionalFormatting sqref="K282">
    <cfRule type="cellIs" dxfId="1475" priority="1820" stopIfTrue="1" operator="lessThan">
      <formula>0</formula>
    </cfRule>
    <cfRule type="cellIs" dxfId="1474" priority="1821" stopIfTrue="1" operator="greaterThan">
      <formula>0</formula>
    </cfRule>
  </conditionalFormatting>
  <conditionalFormatting sqref="F282">
    <cfRule type="expression" dxfId="1473" priority="1817" stopIfTrue="1">
      <formula>AND($E282&gt;0,ISBLANK($J282),ISBLANK(G282))</formula>
    </cfRule>
    <cfRule type="expression" dxfId="1472" priority="1818" stopIfTrue="1">
      <formula>AND($E282&gt;0,ISBLANK($J282))</formula>
    </cfRule>
  </conditionalFormatting>
  <conditionalFormatting sqref="D282">
    <cfRule type="expression" dxfId="1471" priority="1816" stopIfTrue="1">
      <formula>AND($E282&gt;0,ISBLANK($J282))</formula>
    </cfRule>
  </conditionalFormatting>
  <conditionalFormatting sqref="C282">
    <cfRule type="expression" dxfId="1470" priority="1815" stopIfTrue="1">
      <formula>AND($E282&gt;0,ISBLANK($J282))</formula>
    </cfRule>
  </conditionalFormatting>
  <conditionalFormatting sqref="H282">
    <cfRule type="expression" dxfId="1469" priority="1813" stopIfTrue="1">
      <formula>AND($E282&gt;0,ISBLANK($J282),ISBLANK(I282),ISNUMBER(G282))</formula>
    </cfRule>
    <cfRule type="expression" dxfId="1468" priority="1814" stopIfTrue="1">
      <formula>AND($E282&gt;0,ISBLANK($J282))</formula>
    </cfRule>
  </conditionalFormatting>
  <conditionalFormatting sqref="J282">
    <cfRule type="cellIs" dxfId="1467" priority="1812" operator="equal">
      <formula>"AP"</formula>
    </cfRule>
  </conditionalFormatting>
  <conditionalFormatting sqref="H236">
    <cfRule type="expression" dxfId="1466" priority="1781" stopIfTrue="1">
      <formula>AND($E236&gt;0,ISBLANK($J236),ISBLANK(I236),ISNUMBER(G236))</formula>
    </cfRule>
    <cfRule type="expression" dxfId="1465" priority="1782" stopIfTrue="1">
      <formula>AND($E236&gt;0,ISBLANK($J236))</formula>
    </cfRule>
  </conditionalFormatting>
  <conditionalFormatting sqref="I236 G236 A236:B236 E236">
    <cfRule type="expression" dxfId="1464" priority="1780" stopIfTrue="1">
      <formula>AND($E236&gt;0,ISBLANK($J236))</formula>
    </cfRule>
  </conditionalFormatting>
  <conditionalFormatting sqref="D235">
    <cfRule type="expression" dxfId="1463" priority="1787" stopIfTrue="1">
      <formula>AND($E235&gt;0,ISBLANK($J235))</formula>
    </cfRule>
  </conditionalFormatting>
  <conditionalFormatting sqref="F236">
    <cfRule type="expression" dxfId="1462" priority="1775" stopIfTrue="1">
      <formula>AND($E236&gt;0,ISBLANK($J236),ISBLANK(G236))</formula>
    </cfRule>
    <cfRule type="expression" dxfId="1461" priority="1776" stopIfTrue="1">
      <formula>AND($E236&gt;0,ISBLANK($J236))</formula>
    </cfRule>
  </conditionalFormatting>
  <conditionalFormatting sqref="C235">
    <cfRule type="expression" dxfId="1460" priority="1786" stopIfTrue="1">
      <formula>AND($E235&gt;0,ISBLANK($J235))</formula>
    </cfRule>
  </conditionalFormatting>
  <conditionalFormatting sqref="C236">
    <cfRule type="expression" dxfId="1459" priority="1778" stopIfTrue="1">
      <formula>AND($E236&gt;0,ISBLANK($J236))</formula>
    </cfRule>
  </conditionalFormatting>
  <conditionalFormatting sqref="I235 G235 A235:B235 E235">
    <cfRule type="expression" dxfId="1458" priority="1790" stopIfTrue="1">
      <formula>AND($E235&gt;0,ISBLANK($J235))</formula>
    </cfRule>
  </conditionalFormatting>
  <conditionalFormatting sqref="H235">
    <cfRule type="expression" dxfId="1457" priority="1791" stopIfTrue="1">
      <formula>AND($E235&gt;0,ISBLANK($J235),ISBLANK(I235),ISNUMBER(G235))</formula>
    </cfRule>
    <cfRule type="expression" dxfId="1456" priority="1792" stopIfTrue="1">
      <formula>AND($E235&gt;0,ISBLANK($J235))</formula>
    </cfRule>
  </conditionalFormatting>
  <conditionalFormatting sqref="K235">
    <cfRule type="cellIs" dxfId="1455" priority="1793" stopIfTrue="1" operator="lessThan">
      <formula>0</formula>
    </cfRule>
    <cfRule type="cellIs" dxfId="1454" priority="1794" stopIfTrue="1" operator="greaterThan">
      <formula>0</formula>
    </cfRule>
  </conditionalFormatting>
  <conditionalFormatting sqref="F235">
    <cfRule type="expression" dxfId="1453" priority="1788" stopIfTrue="1">
      <formula>AND($E235&gt;0,ISBLANK($J235),ISBLANK(G235))</formula>
    </cfRule>
    <cfRule type="expression" dxfId="1452" priority="1789" stopIfTrue="1">
      <formula>AND($E235&gt;0,ISBLANK($J235))</formula>
    </cfRule>
  </conditionalFormatting>
  <conditionalFormatting sqref="J235">
    <cfRule type="cellIs" dxfId="1451" priority="1785" operator="equal">
      <formula>"AP"</formula>
    </cfRule>
  </conditionalFormatting>
  <conditionalFormatting sqref="K236">
    <cfRule type="cellIs" dxfId="1450" priority="1783" stopIfTrue="1" operator="lessThan">
      <formula>0</formula>
    </cfRule>
    <cfRule type="cellIs" dxfId="1449" priority="1784" stopIfTrue="1" operator="greaterThan">
      <formula>0</formula>
    </cfRule>
  </conditionalFormatting>
  <conditionalFormatting sqref="D236">
    <cfRule type="expression" dxfId="1448" priority="1779" stopIfTrue="1">
      <formula>AND($E236&gt;0,ISBLANK($J236))</formula>
    </cfRule>
  </conditionalFormatting>
  <conditionalFormatting sqref="J236">
    <cfRule type="cellIs" dxfId="1447" priority="1777" operator="equal">
      <formula>"AP"</formula>
    </cfRule>
  </conditionalFormatting>
  <conditionalFormatting sqref="I265 G265 A265:B265 E265">
    <cfRule type="expression" dxfId="1446" priority="1733" stopIfTrue="1">
      <formula>AND($E265&gt;0,ISBLANK($J265))</formula>
    </cfRule>
  </conditionalFormatting>
  <conditionalFormatting sqref="D264">
    <cfRule type="expression" dxfId="1445" priority="1740" stopIfTrue="1">
      <formula>AND($E264&gt;0,ISBLANK($J264))</formula>
    </cfRule>
  </conditionalFormatting>
  <conditionalFormatting sqref="C264">
    <cfRule type="expression" dxfId="1444" priority="1739" stopIfTrue="1">
      <formula>AND($E264&gt;0,ISBLANK($J264))</formula>
    </cfRule>
  </conditionalFormatting>
  <conditionalFormatting sqref="C265">
    <cfRule type="expression" dxfId="1443" priority="1731" stopIfTrue="1">
      <formula>AND($E265&gt;0,ISBLANK($J265))</formula>
    </cfRule>
  </conditionalFormatting>
  <conditionalFormatting sqref="I264 G264 A264:B264 E264">
    <cfRule type="expression" dxfId="1442" priority="1743" stopIfTrue="1">
      <formula>AND($E264&gt;0,ISBLANK($J264))</formula>
    </cfRule>
  </conditionalFormatting>
  <conditionalFormatting sqref="H264">
    <cfRule type="expression" dxfId="1441" priority="1744" stopIfTrue="1">
      <formula>AND($E264&gt;0,ISBLANK($J264),ISBLANK(I264),ISNUMBER(G264))</formula>
    </cfRule>
    <cfRule type="expression" dxfId="1440" priority="1745" stopIfTrue="1">
      <formula>AND($E264&gt;0,ISBLANK($J264))</formula>
    </cfRule>
  </conditionalFormatting>
  <conditionalFormatting sqref="K264">
    <cfRule type="cellIs" dxfId="1439" priority="1746" stopIfTrue="1" operator="lessThan">
      <formula>0</formula>
    </cfRule>
    <cfRule type="cellIs" dxfId="1438" priority="1747" stopIfTrue="1" operator="greaterThan">
      <formula>0</formula>
    </cfRule>
  </conditionalFormatting>
  <conditionalFormatting sqref="F264">
    <cfRule type="expression" dxfId="1437" priority="1741" stopIfTrue="1">
      <formula>AND($E264&gt;0,ISBLANK($J264),ISBLANK(G264))</formula>
    </cfRule>
    <cfRule type="expression" dxfId="1436" priority="1742" stopIfTrue="1">
      <formula>AND($E264&gt;0,ISBLANK($J264))</formula>
    </cfRule>
  </conditionalFormatting>
  <conditionalFormatting sqref="J264">
    <cfRule type="cellIs" dxfId="1435" priority="1738" operator="equal">
      <formula>"AP"</formula>
    </cfRule>
  </conditionalFormatting>
  <conditionalFormatting sqref="H265">
    <cfRule type="expression" dxfId="1434" priority="1734" stopIfTrue="1">
      <formula>AND($E265&gt;0,ISBLANK($J265),ISBLANK(I265),ISNUMBER(G265))</formula>
    </cfRule>
    <cfRule type="expression" dxfId="1433" priority="1735" stopIfTrue="1">
      <formula>AND($E265&gt;0,ISBLANK($J265))</formula>
    </cfRule>
  </conditionalFormatting>
  <conditionalFormatting sqref="K265">
    <cfRule type="cellIs" dxfId="1432" priority="1736" stopIfTrue="1" operator="lessThan">
      <formula>0</formula>
    </cfRule>
    <cfRule type="cellIs" dxfId="1431" priority="1737" stopIfTrue="1" operator="greaterThan">
      <formula>0</formula>
    </cfRule>
  </conditionalFormatting>
  <conditionalFormatting sqref="D265">
    <cfRule type="expression" dxfId="1430" priority="1732" stopIfTrue="1">
      <formula>AND($E265&gt;0,ISBLANK($J265))</formula>
    </cfRule>
  </conditionalFormatting>
  <conditionalFormatting sqref="J265">
    <cfRule type="cellIs" dxfId="1429" priority="1730" operator="equal">
      <formula>"AP"</formula>
    </cfRule>
  </conditionalFormatting>
  <conditionalFormatting sqref="I268 G268 A268:B268 E268">
    <cfRule type="expression" dxfId="1428" priority="1713" stopIfTrue="1">
      <formula>AND($E268&gt;0,ISBLANK($J268))</formula>
    </cfRule>
  </conditionalFormatting>
  <conditionalFormatting sqref="D267">
    <cfRule type="expression" dxfId="1427" priority="1720" stopIfTrue="1">
      <formula>AND($E267&gt;0,ISBLANK($J267))</formula>
    </cfRule>
  </conditionalFormatting>
  <conditionalFormatting sqref="C267">
    <cfRule type="expression" dxfId="1426" priority="1719" stopIfTrue="1">
      <formula>AND($E267&gt;0,ISBLANK($J267))</formula>
    </cfRule>
  </conditionalFormatting>
  <conditionalFormatting sqref="C268">
    <cfRule type="expression" dxfId="1425" priority="1711" stopIfTrue="1">
      <formula>AND($E268&gt;0,ISBLANK($J268))</formula>
    </cfRule>
  </conditionalFormatting>
  <conditionalFormatting sqref="I267 G267 A267:B267 E267">
    <cfRule type="expression" dxfId="1424" priority="1723" stopIfTrue="1">
      <formula>AND($E267&gt;0,ISBLANK($J267))</formula>
    </cfRule>
  </conditionalFormatting>
  <conditionalFormatting sqref="H267">
    <cfRule type="expression" dxfId="1423" priority="1724" stopIfTrue="1">
      <formula>AND($E267&gt;0,ISBLANK($J267),ISBLANK(I267),ISNUMBER(G267))</formula>
    </cfRule>
    <cfRule type="expression" dxfId="1422" priority="1725" stopIfTrue="1">
      <formula>AND($E267&gt;0,ISBLANK($J267))</formula>
    </cfRule>
  </conditionalFormatting>
  <conditionalFormatting sqref="K267">
    <cfRule type="cellIs" dxfId="1421" priority="1726" stopIfTrue="1" operator="lessThan">
      <formula>0</formula>
    </cfRule>
    <cfRule type="cellIs" dxfId="1420" priority="1727" stopIfTrue="1" operator="greaterThan">
      <formula>0</formula>
    </cfRule>
  </conditionalFormatting>
  <conditionalFormatting sqref="F267">
    <cfRule type="expression" dxfId="1419" priority="1721" stopIfTrue="1">
      <formula>AND($E267&gt;0,ISBLANK($J267),ISBLANK(G267))</formula>
    </cfRule>
    <cfRule type="expression" dxfId="1418" priority="1722" stopIfTrue="1">
      <formula>AND($E267&gt;0,ISBLANK($J267))</formula>
    </cfRule>
  </conditionalFormatting>
  <conditionalFormatting sqref="J267">
    <cfRule type="cellIs" dxfId="1417" priority="1718" operator="equal">
      <formula>"AP"</formula>
    </cfRule>
  </conditionalFormatting>
  <conditionalFormatting sqref="H268">
    <cfRule type="expression" dxfId="1416" priority="1714" stopIfTrue="1">
      <formula>AND($E268&gt;0,ISBLANK($J268),ISBLANK(I268),ISNUMBER(G268))</formula>
    </cfRule>
    <cfRule type="expression" dxfId="1415" priority="1715" stopIfTrue="1">
      <formula>AND($E268&gt;0,ISBLANK($J268))</formula>
    </cfRule>
  </conditionalFormatting>
  <conditionalFormatting sqref="K268">
    <cfRule type="cellIs" dxfId="1414" priority="1716" stopIfTrue="1" operator="lessThan">
      <formula>0</formula>
    </cfRule>
    <cfRule type="cellIs" dxfId="1413" priority="1717" stopIfTrue="1" operator="greaterThan">
      <formula>0</formula>
    </cfRule>
  </conditionalFormatting>
  <conditionalFormatting sqref="D268">
    <cfRule type="expression" dxfId="1412" priority="1712" stopIfTrue="1">
      <formula>AND($E268&gt;0,ISBLANK($J268))</formula>
    </cfRule>
  </conditionalFormatting>
  <conditionalFormatting sqref="J268">
    <cfRule type="cellIs" dxfId="1411" priority="1710" operator="equal">
      <formula>"AP"</formula>
    </cfRule>
  </conditionalFormatting>
  <conditionalFormatting sqref="F265">
    <cfRule type="expression" dxfId="1410" priority="1706" stopIfTrue="1">
      <formula>AND($E265&gt;0,ISBLANK($J265),ISBLANK(G265))</formula>
    </cfRule>
    <cfRule type="expression" dxfId="1409" priority="1707" stopIfTrue="1">
      <formula>AND($E265&gt;0,ISBLANK($J265))</formula>
    </cfRule>
  </conditionalFormatting>
  <conditionalFormatting sqref="F268">
    <cfRule type="expression" dxfId="1408" priority="1704" stopIfTrue="1">
      <formula>AND($E268&gt;0,ISBLANK($J268),ISBLANK(G268))</formula>
    </cfRule>
    <cfRule type="expression" dxfId="1407" priority="1705" stopIfTrue="1">
      <formula>AND($E268&gt;0,ISBLANK($J268))</formula>
    </cfRule>
  </conditionalFormatting>
  <conditionalFormatting sqref="H223">
    <cfRule type="expression" dxfId="1406" priority="1702" stopIfTrue="1">
      <formula>AND($E223&gt;0,ISBLANK($J223),ISBLANK(I223),ISNUMBER(G223))</formula>
    </cfRule>
    <cfRule type="expression" dxfId="1405" priority="1703" stopIfTrue="1">
      <formula>AND($E223&gt;0,ISBLANK($J223))</formula>
    </cfRule>
  </conditionalFormatting>
  <conditionalFormatting sqref="A69:B69 G69 I69 E69">
    <cfRule type="expression" dxfId="1404" priority="1697" stopIfTrue="1">
      <formula>AND($E69&gt;0,ISBLANK($J69))</formula>
    </cfRule>
  </conditionalFormatting>
  <conditionalFormatting sqref="H69">
    <cfRule type="expression" dxfId="1403" priority="1698" stopIfTrue="1">
      <formula>AND($E69&gt;0,ISBLANK($J69),ISBLANK(I69),ISNUMBER(G69))</formula>
    </cfRule>
    <cfRule type="expression" dxfId="1402" priority="1699" stopIfTrue="1">
      <formula>AND($E69&gt;0,ISBLANK($J69))</formula>
    </cfRule>
  </conditionalFormatting>
  <conditionalFormatting sqref="K69">
    <cfRule type="cellIs" dxfId="1401" priority="1700" stopIfTrue="1" operator="lessThan">
      <formula>0</formula>
    </cfRule>
    <cfRule type="cellIs" dxfId="1400" priority="1701" stopIfTrue="1" operator="greaterThan">
      <formula>0</formula>
    </cfRule>
  </conditionalFormatting>
  <conditionalFormatting sqref="D69">
    <cfRule type="expression" dxfId="1399" priority="1696" stopIfTrue="1">
      <formula>AND($E69&gt;0,ISBLANK($J69))</formula>
    </cfRule>
  </conditionalFormatting>
  <conditionalFormatting sqref="C69">
    <cfRule type="expression" dxfId="1398" priority="1695" stopIfTrue="1">
      <formula>AND($E69&gt;0,ISBLANK($J69))</formula>
    </cfRule>
  </conditionalFormatting>
  <conditionalFormatting sqref="J69">
    <cfRule type="cellIs" dxfId="1397" priority="1694" operator="equal">
      <formula>"AP"</formula>
    </cfRule>
  </conditionalFormatting>
  <conditionalFormatting sqref="F69">
    <cfRule type="expression" dxfId="1396" priority="1692" stopIfTrue="1">
      <formula>AND($E69&gt;0,ISBLANK($J69),ISBLANK(G69))</formula>
    </cfRule>
    <cfRule type="expression" dxfId="1395" priority="1693" stopIfTrue="1">
      <formula>AND($E69&gt;0,ISBLANK($J69))</formula>
    </cfRule>
  </conditionalFormatting>
  <conditionalFormatting sqref="I16 G16 A16:B16 E16">
    <cfRule type="expression" dxfId="1394" priority="1687" stopIfTrue="1">
      <formula>AND($E16&gt;0,ISBLANK($J16))</formula>
    </cfRule>
  </conditionalFormatting>
  <conditionalFormatting sqref="H16">
    <cfRule type="expression" dxfId="1393" priority="1688" stopIfTrue="1">
      <formula>AND($E16&gt;0,ISBLANK($J16),ISBLANK(I16),ISNUMBER(G16))</formula>
    </cfRule>
    <cfRule type="expression" dxfId="1392" priority="1689" stopIfTrue="1">
      <formula>AND($E16&gt;0,ISBLANK($J16))</formula>
    </cfRule>
  </conditionalFormatting>
  <conditionalFormatting sqref="K16">
    <cfRule type="cellIs" dxfId="1391" priority="1690" stopIfTrue="1" operator="lessThan">
      <formula>0</formula>
    </cfRule>
    <cfRule type="cellIs" dxfId="1390" priority="1691" stopIfTrue="1" operator="greaterThan">
      <formula>0</formula>
    </cfRule>
  </conditionalFormatting>
  <conditionalFormatting sqref="D16">
    <cfRule type="expression" dxfId="1389" priority="1686" stopIfTrue="1">
      <formula>AND($E16&gt;0,ISBLANK($J16))</formula>
    </cfRule>
  </conditionalFormatting>
  <conditionalFormatting sqref="C16">
    <cfRule type="expression" dxfId="1388" priority="1685" stopIfTrue="1">
      <formula>AND($E16&gt;0,ISBLANK($J16))</formula>
    </cfRule>
  </conditionalFormatting>
  <conditionalFormatting sqref="J16">
    <cfRule type="cellIs" dxfId="1387" priority="1684" operator="equal">
      <formula>"AP"</formula>
    </cfRule>
  </conditionalFormatting>
  <conditionalFormatting sqref="F16">
    <cfRule type="expression" dxfId="1386" priority="1682" stopIfTrue="1">
      <formula>AND($E16&gt;0,ISBLANK($J16),ISBLANK(G16))</formula>
    </cfRule>
    <cfRule type="expression" dxfId="1385" priority="1683" stopIfTrue="1">
      <formula>AND($E16&gt;0,ISBLANK($J16))</formula>
    </cfRule>
  </conditionalFormatting>
  <conditionalFormatting sqref="D217">
    <cfRule type="expression" dxfId="1384" priority="1648" stopIfTrue="1">
      <formula>AND($E217&gt;0,ISBLANK($J217))</formula>
    </cfRule>
  </conditionalFormatting>
  <conditionalFormatting sqref="A238:E238 I238 G238">
    <cfRule type="expression" dxfId="1383" priority="1657" stopIfTrue="1">
      <formula>AND($E238&gt;0,ISBLANK($J238))</formula>
    </cfRule>
  </conditionalFormatting>
  <conditionalFormatting sqref="C285">
    <cfRule type="expression" dxfId="1382" priority="1634" stopIfTrue="1">
      <formula>AND($E285&gt;0,ISBLANK($J285))</formula>
    </cfRule>
  </conditionalFormatting>
  <conditionalFormatting sqref="H285">
    <cfRule type="expression" dxfId="1381" priority="1632" stopIfTrue="1">
      <formula>AND($E285&gt;0,ISBLANK($J285),ISBLANK(I285),ISNUMBER(G285))</formula>
    </cfRule>
    <cfRule type="expression" dxfId="1380" priority="1633" stopIfTrue="1">
      <formula>AND($E285&gt;0,ISBLANK($J285))</formula>
    </cfRule>
  </conditionalFormatting>
  <conditionalFormatting sqref="A237:E237 I237 G237">
    <cfRule type="expression" dxfId="1379" priority="1663" stopIfTrue="1">
      <formula>AND($E237&gt;0,ISBLANK($J237))</formula>
    </cfRule>
  </conditionalFormatting>
  <conditionalFormatting sqref="F237">
    <cfRule type="expression" dxfId="1378" priority="1664" stopIfTrue="1">
      <formula>AND($E237&gt;0,ISBLANK($J237),ISBLANK(G237))</formula>
    </cfRule>
    <cfRule type="expression" dxfId="1377" priority="1665" stopIfTrue="1">
      <formula>AND($E237&gt;0,ISBLANK($J237))</formula>
    </cfRule>
  </conditionalFormatting>
  <conditionalFormatting sqref="H237">
    <cfRule type="expression" dxfId="1376" priority="1666" stopIfTrue="1">
      <formula>AND($E237&gt;0,ISBLANK($J237),ISBLANK(I237),ISNUMBER(G237))</formula>
    </cfRule>
    <cfRule type="expression" dxfId="1375" priority="1667" stopIfTrue="1">
      <formula>AND($E237&gt;0,ISBLANK($J237))</formula>
    </cfRule>
  </conditionalFormatting>
  <conditionalFormatting sqref="K237">
    <cfRule type="cellIs" dxfId="1374" priority="1668" stopIfTrue="1" operator="lessThan">
      <formula>0</formula>
    </cfRule>
    <cfRule type="cellIs" dxfId="1373" priority="1669" stopIfTrue="1" operator="greaterThan">
      <formula>0</formula>
    </cfRule>
  </conditionalFormatting>
  <conditionalFormatting sqref="J237">
    <cfRule type="cellIs" dxfId="1372" priority="1662" operator="equal">
      <formula>"AP"</formula>
    </cfRule>
  </conditionalFormatting>
  <conditionalFormatting sqref="A285:B285 G285 I285 D285:E285">
    <cfRule type="expression" dxfId="1371" priority="1635" stopIfTrue="1">
      <formula>AND($E285&gt;0,ISBLANK($J285))</formula>
    </cfRule>
  </conditionalFormatting>
  <conditionalFormatting sqref="H238">
    <cfRule type="expression" dxfId="1370" priority="1658" stopIfTrue="1">
      <formula>AND($E238&gt;0,ISBLANK($J238),ISBLANK(I238),ISNUMBER(G238))</formula>
    </cfRule>
    <cfRule type="expression" dxfId="1369" priority="1659" stopIfTrue="1">
      <formula>AND($E238&gt;0,ISBLANK($J238))</formula>
    </cfRule>
  </conditionalFormatting>
  <conditionalFormatting sqref="K238">
    <cfRule type="cellIs" dxfId="1368" priority="1660" stopIfTrue="1" operator="lessThan">
      <formula>0</formula>
    </cfRule>
    <cfRule type="cellIs" dxfId="1367" priority="1661" stopIfTrue="1" operator="greaterThan">
      <formula>0</formula>
    </cfRule>
  </conditionalFormatting>
  <conditionalFormatting sqref="J238">
    <cfRule type="cellIs" dxfId="1366" priority="1656" operator="equal">
      <formula>"AP"</formula>
    </cfRule>
  </conditionalFormatting>
  <conditionalFormatting sqref="F238">
    <cfRule type="expression" dxfId="1365" priority="1654" stopIfTrue="1">
      <formula>AND($E238&gt;0,ISBLANK($J238),ISBLANK(G238))</formula>
    </cfRule>
    <cfRule type="expression" dxfId="1364" priority="1655" stopIfTrue="1">
      <formula>AND($E238&gt;0,ISBLANK($J238))</formula>
    </cfRule>
  </conditionalFormatting>
  <conditionalFormatting sqref="G217 A217:B217">
    <cfRule type="expression" dxfId="1363" priority="1649" stopIfTrue="1">
      <formula>AND($E217&gt;0,ISBLANK($J217))</formula>
    </cfRule>
  </conditionalFormatting>
  <conditionalFormatting sqref="C217">
    <cfRule type="expression" dxfId="1362" priority="1647" stopIfTrue="1">
      <formula>AND($E217&gt;0,ISBLANK($J217))</formula>
    </cfRule>
  </conditionalFormatting>
  <conditionalFormatting sqref="H217">
    <cfRule type="expression" dxfId="1361" priority="1650" stopIfTrue="1">
      <formula>AND($E217&gt;0,ISBLANK($J217),ISBLANK(I217),ISNUMBER(G217))</formula>
    </cfRule>
    <cfRule type="expression" dxfId="1360" priority="1651" stopIfTrue="1">
      <formula>AND($E217&gt;0,ISBLANK($J217))</formula>
    </cfRule>
  </conditionalFormatting>
  <conditionalFormatting sqref="K217">
    <cfRule type="cellIs" dxfId="1359" priority="1652" stopIfTrue="1" operator="lessThan">
      <formula>0</formula>
    </cfRule>
    <cfRule type="cellIs" dxfId="1358" priority="1653" stopIfTrue="1" operator="greaterThan">
      <formula>0</formula>
    </cfRule>
  </conditionalFormatting>
  <conditionalFormatting sqref="F217">
    <cfRule type="expression" dxfId="1357" priority="1641" stopIfTrue="1">
      <formula>AND($E217&gt;0,ISBLANK($J217),ISBLANK(G217))</formula>
    </cfRule>
    <cfRule type="expression" dxfId="1356" priority="1642" stopIfTrue="1">
      <formula>AND($E217&gt;0,ISBLANK($J217))</formula>
    </cfRule>
  </conditionalFormatting>
  <conditionalFormatting sqref="F285">
    <cfRule type="expression" dxfId="1355" priority="1636" stopIfTrue="1">
      <formula>AND($E285&gt;0,ISBLANK($J285),ISBLANK(G285))</formula>
    </cfRule>
    <cfRule type="expression" dxfId="1354" priority="1637" stopIfTrue="1">
      <formula>AND($E285&gt;0,ISBLANK($J285))</formula>
    </cfRule>
  </conditionalFormatting>
  <conditionalFormatting sqref="J285">
    <cfRule type="expression" dxfId="1353" priority="1638" stopIfTrue="1">
      <formula>$J285-1=0</formula>
    </cfRule>
  </conditionalFormatting>
  <conditionalFormatting sqref="K285">
    <cfRule type="cellIs" dxfId="1352" priority="1639" stopIfTrue="1" operator="lessThan">
      <formula>0</formula>
    </cfRule>
    <cfRule type="cellIs" dxfId="1351" priority="1640" stopIfTrue="1" operator="greaterThan">
      <formula>0</formula>
    </cfRule>
  </conditionalFormatting>
  <conditionalFormatting sqref="I290 G290 A290:B290 E290">
    <cfRule type="expression" dxfId="1350" priority="1629" stopIfTrue="1">
      <formula>AND($E290&gt;0,ISBLANK($J290))</formula>
    </cfRule>
  </conditionalFormatting>
  <conditionalFormatting sqref="K290">
    <cfRule type="cellIs" dxfId="1349" priority="1630" stopIfTrue="1" operator="lessThan">
      <formula>0</formula>
    </cfRule>
    <cfRule type="cellIs" dxfId="1348" priority="1631" stopIfTrue="1" operator="greaterThan">
      <formula>0</formula>
    </cfRule>
  </conditionalFormatting>
  <conditionalFormatting sqref="D290">
    <cfRule type="expression" dxfId="1347" priority="1626" stopIfTrue="1">
      <formula>AND($E290&gt;0,ISBLANK($J290))</formula>
    </cfRule>
  </conditionalFormatting>
  <conditionalFormatting sqref="J290">
    <cfRule type="cellIs" dxfId="1346" priority="1625" operator="equal">
      <formula>"AP"</formula>
    </cfRule>
  </conditionalFormatting>
  <conditionalFormatting sqref="C290">
    <cfRule type="expression" dxfId="1345" priority="1624" stopIfTrue="1">
      <formula>AND($E290&gt;0,ISBLANK($J290))</formula>
    </cfRule>
  </conditionalFormatting>
  <conditionalFormatting sqref="H290">
    <cfRule type="expression" dxfId="1344" priority="1622" stopIfTrue="1">
      <formula>AND($E290&gt;0,ISBLANK($J290),ISBLANK(I290),ISNUMBER(G290))</formula>
    </cfRule>
    <cfRule type="expression" dxfId="1343" priority="1623" stopIfTrue="1">
      <formula>AND($E290&gt;0,ISBLANK($J290))</formula>
    </cfRule>
  </conditionalFormatting>
  <conditionalFormatting sqref="F290">
    <cfRule type="expression" dxfId="1342" priority="1620" stopIfTrue="1">
      <formula>AND($E290&gt;0,ISBLANK($J290),ISBLANK(G290))</formula>
    </cfRule>
    <cfRule type="expression" dxfId="1341" priority="1621" stopIfTrue="1">
      <formula>AND($E290&gt;0,ISBLANK($J290))</formula>
    </cfRule>
  </conditionalFormatting>
  <conditionalFormatting sqref="D169">
    <cfRule type="expression" dxfId="1340" priority="1584" stopIfTrue="1">
      <formula>AND($E169&gt;0,ISBLANK($J169))</formula>
    </cfRule>
  </conditionalFormatting>
  <conditionalFormatting sqref="I170 G170 A170:B170 E170">
    <cfRule type="expression" dxfId="1339" priority="1577" stopIfTrue="1">
      <formula>AND($E170&gt;0,ISBLANK($J170))</formula>
    </cfRule>
  </conditionalFormatting>
  <conditionalFormatting sqref="F170">
    <cfRule type="expression" dxfId="1338" priority="1572" stopIfTrue="1">
      <formula>AND($E170&gt;0,ISBLANK($J170),ISBLANK(G170))</formula>
    </cfRule>
    <cfRule type="expression" dxfId="1337" priority="1573" stopIfTrue="1">
      <formula>AND($E170&gt;0,ISBLANK($J170))</formula>
    </cfRule>
  </conditionalFormatting>
  <conditionalFormatting sqref="C169">
    <cfRule type="expression" dxfId="1336" priority="1583" stopIfTrue="1">
      <formula>AND($E169&gt;0,ISBLANK($J169))</formula>
    </cfRule>
  </conditionalFormatting>
  <conditionalFormatting sqref="C170">
    <cfRule type="expression" dxfId="1335" priority="1575" stopIfTrue="1">
      <formula>AND($E170&gt;0,ISBLANK($J170))</formula>
    </cfRule>
  </conditionalFormatting>
  <conditionalFormatting sqref="I169 G169 A169:B169 E169">
    <cfRule type="expression" dxfId="1334" priority="1587" stopIfTrue="1">
      <formula>AND($E169&gt;0,ISBLANK($J169))</formula>
    </cfRule>
  </conditionalFormatting>
  <conditionalFormatting sqref="H169">
    <cfRule type="expression" dxfId="1333" priority="1588" stopIfTrue="1">
      <formula>AND($E169&gt;0,ISBLANK($J169),ISBLANK(I169),ISNUMBER(G169))</formula>
    </cfRule>
    <cfRule type="expression" dxfId="1332" priority="1589" stopIfTrue="1">
      <formula>AND($E169&gt;0,ISBLANK($J169))</formula>
    </cfRule>
  </conditionalFormatting>
  <conditionalFormatting sqref="K169">
    <cfRule type="cellIs" dxfId="1331" priority="1590" stopIfTrue="1" operator="lessThan">
      <formula>0</formula>
    </cfRule>
    <cfRule type="cellIs" dxfId="1330" priority="1591" stopIfTrue="1" operator="greaterThan">
      <formula>0</formula>
    </cfRule>
  </conditionalFormatting>
  <conditionalFormatting sqref="F169">
    <cfRule type="expression" dxfId="1329" priority="1585" stopIfTrue="1">
      <formula>AND($E169&gt;0,ISBLANK($J169),ISBLANK(G169))</formula>
    </cfRule>
    <cfRule type="expression" dxfId="1328" priority="1586" stopIfTrue="1">
      <formula>AND($E169&gt;0,ISBLANK($J169))</formula>
    </cfRule>
  </conditionalFormatting>
  <conditionalFormatting sqref="J169">
    <cfRule type="cellIs" dxfId="1327" priority="1582" operator="equal">
      <formula>"AP"</formula>
    </cfRule>
  </conditionalFormatting>
  <conditionalFormatting sqref="H170">
    <cfRule type="expression" dxfId="1326" priority="1578" stopIfTrue="1">
      <formula>AND($E170&gt;0,ISBLANK($J170),ISBLANK(I170),ISNUMBER(G170))</formula>
    </cfRule>
    <cfRule type="expression" dxfId="1325" priority="1579" stopIfTrue="1">
      <formula>AND($E170&gt;0,ISBLANK($J170))</formula>
    </cfRule>
  </conditionalFormatting>
  <conditionalFormatting sqref="K170">
    <cfRule type="cellIs" dxfId="1324" priority="1580" stopIfTrue="1" operator="lessThan">
      <formula>0</formula>
    </cfRule>
    <cfRule type="cellIs" dxfId="1323" priority="1581" stopIfTrue="1" operator="greaterThan">
      <formula>0</formula>
    </cfRule>
  </conditionalFormatting>
  <conditionalFormatting sqref="D170">
    <cfRule type="expression" dxfId="1322" priority="1576" stopIfTrue="1">
      <formula>AND($E170&gt;0,ISBLANK($J170))</formula>
    </cfRule>
  </conditionalFormatting>
  <conditionalFormatting sqref="J170">
    <cfRule type="cellIs" dxfId="1321" priority="1574" operator="equal">
      <formula>"AP"</formula>
    </cfRule>
  </conditionalFormatting>
  <conditionalFormatting sqref="D173">
    <cfRule type="expression" dxfId="1320" priority="1564" stopIfTrue="1">
      <formula>AND($E173&gt;0,ISBLANK($J173))</formula>
    </cfRule>
  </conditionalFormatting>
  <conditionalFormatting sqref="I174 G174 A174:B174 E174">
    <cfRule type="expression" dxfId="1319" priority="1557" stopIfTrue="1">
      <formula>AND($E174&gt;0,ISBLANK($J174))</formula>
    </cfRule>
  </conditionalFormatting>
  <conditionalFormatting sqref="F174">
    <cfRule type="expression" dxfId="1318" priority="1552" stopIfTrue="1">
      <formula>AND($E174&gt;0,ISBLANK($J174),ISBLANK(G174))</formula>
    </cfRule>
    <cfRule type="expression" dxfId="1317" priority="1553" stopIfTrue="1">
      <formula>AND($E174&gt;0,ISBLANK($J174))</formula>
    </cfRule>
  </conditionalFormatting>
  <conditionalFormatting sqref="C173">
    <cfRule type="expression" dxfId="1316" priority="1563" stopIfTrue="1">
      <formula>AND($E173&gt;0,ISBLANK($J173))</formula>
    </cfRule>
  </conditionalFormatting>
  <conditionalFormatting sqref="C174">
    <cfRule type="expression" dxfId="1315" priority="1555" stopIfTrue="1">
      <formula>AND($E174&gt;0,ISBLANK($J174))</formula>
    </cfRule>
  </conditionalFormatting>
  <conditionalFormatting sqref="I173 G173 A173:B173 E173">
    <cfRule type="expression" dxfId="1314" priority="1567" stopIfTrue="1">
      <formula>AND($E173&gt;0,ISBLANK($J173))</formula>
    </cfRule>
  </conditionalFormatting>
  <conditionalFormatting sqref="H173">
    <cfRule type="expression" dxfId="1313" priority="1568" stopIfTrue="1">
      <formula>AND($E173&gt;0,ISBLANK($J173),ISBLANK(I173),ISNUMBER(G173))</formula>
    </cfRule>
    <cfRule type="expression" dxfId="1312" priority="1569" stopIfTrue="1">
      <formula>AND($E173&gt;0,ISBLANK($J173))</formula>
    </cfRule>
  </conditionalFormatting>
  <conditionalFormatting sqref="K173">
    <cfRule type="cellIs" dxfId="1311" priority="1570" stopIfTrue="1" operator="lessThan">
      <formula>0</formula>
    </cfRule>
    <cfRule type="cellIs" dxfId="1310" priority="1571" stopIfTrue="1" operator="greaterThan">
      <formula>0</formula>
    </cfRule>
  </conditionalFormatting>
  <conditionalFormatting sqref="F173">
    <cfRule type="expression" dxfId="1309" priority="1565" stopIfTrue="1">
      <formula>AND($E173&gt;0,ISBLANK($J173),ISBLANK(G173))</formula>
    </cfRule>
    <cfRule type="expression" dxfId="1308" priority="1566" stopIfTrue="1">
      <formula>AND($E173&gt;0,ISBLANK($J173))</formula>
    </cfRule>
  </conditionalFormatting>
  <conditionalFormatting sqref="J173">
    <cfRule type="cellIs" dxfId="1307" priority="1562" operator="equal">
      <formula>"AP"</formula>
    </cfRule>
  </conditionalFormatting>
  <conditionalFormatting sqref="H174">
    <cfRule type="expression" dxfId="1306" priority="1558" stopIfTrue="1">
      <formula>AND($E174&gt;0,ISBLANK($J174),ISBLANK(I174),ISNUMBER(G174))</formula>
    </cfRule>
    <cfRule type="expression" dxfId="1305" priority="1559" stopIfTrue="1">
      <formula>AND($E174&gt;0,ISBLANK($J174))</formula>
    </cfRule>
  </conditionalFormatting>
  <conditionalFormatting sqref="K174">
    <cfRule type="cellIs" dxfId="1304" priority="1560" stopIfTrue="1" operator="lessThan">
      <formula>0</formula>
    </cfRule>
    <cfRule type="cellIs" dxfId="1303" priority="1561" stopIfTrue="1" operator="greaterThan">
      <formula>0</formula>
    </cfRule>
  </conditionalFormatting>
  <conditionalFormatting sqref="D174">
    <cfRule type="expression" dxfId="1302" priority="1556" stopIfTrue="1">
      <formula>AND($E174&gt;0,ISBLANK($J174))</formula>
    </cfRule>
  </conditionalFormatting>
  <conditionalFormatting sqref="J174">
    <cfRule type="cellIs" dxfId="1301" priority="1554" operator="equal">
      <formula>"AP"</formula>
    </cfRule>
  </conditionalFormatting>
  <conditionalFormatting sqref="I23 G23 A23:B23 E23">
    <cfRule type="expression" dxfId="1300" priority="1547" stopIfTrue="1">
      <formula>AND($E23&gt;0,ISBLANK($J23))</formula>
    </cfRule>
  </conditionalFormatting>
  <conditionalFormatting sqref="H23">
    <cfRule type="expression" dxfId="1299" priority="1548" stopIfTrue="1">
      <formula>AND($E23&gt;0,ISBLANK($J23),ISBLANK(I23),ISNUMBER(G23))</formula>
    </cfRule>
    <cfRule type="expression" dxfId="1298" priority="1549" stopIfTrue="1">
      <formula>AND($E23&gt;0,ISBLANK($J23))</formula>
    </cfRule>
  </conditionalFormatting>
  <conditionalFormatting sqref="K23">
    <cfRule type="cellIs" dxfId="1297" priority="1550" stopIfTrue="1" operator="lessThan">
      <formula>0</formula>
    </cfRule>
    <cfRule type="cellIs" dxfId="1296" priority="1551" stopIfTrue="1" operator="greaterThan">
      <formula>0</formula>
    </cfRule>
  </conditionalFormatting>
  <conditionalFormatting sqref="D23">
    <cfRule type="expression" dxfId="1295" priority="1546" stopIfTrue="1">
      <formula>AND($E23&gt;0,ISBLANK($J23))</formula>
    </cfRule>
  </conditionalFormatting>
  <conditionalFormatting sqref="C23">
    <cfRule type="expression" dxfId="1294" priority="1545" stopIfTrue="1">
      <formula>AND($E23&gt;0,ISBLANK($J23))</formula>
    </cfRule>
  </conditionalFormatting>
  <conditionalFormatting sqref="J23">
    <cfRule type="cellIs" dxfId="1293" priority="1544" operator="equal">
      <formula>"AP"</formula>
    </cfRule>
  </conditionalFormatting>
  <conditionalFormatting sqref="F23">
    <cfRule type="expression" dxfId="1292" priority="1540" stopIfTrue="1">
      <formula>AND($E23&gt;0,ISBLANK($J23),ISBLANK(G23))</formula>
    </cfRule>
    <cfRule type="expression" dxfId="1291" priority="1541" stopIfTrue="1">
      <formula>AND($E23&gt;0,ISBLANK($J23))</formula>
    </cfRule>
  </conditionalFormatting>
  <conditionalFormatting sqref="J84">
    <cfRule type="cellIs" dxfId="1290" priority="1539" operator="equal">
      <formula>"AP"</formula>
    </cfRule>
  </conditionalFormatting>
  <conditionalFormatting sqref="A85:E85 G85 I85">
    <cfRule type="expression" dxfId="1289" priority="1532" stopIfTrue="1">
      <formula>AND($E85&gt;0,ISBLANK($J85))</formula>
    </cfRule>
  </conditionalFormatting>
  <conditionalFormatting sqref="H85">
    <cfRule type="expression" dxfId="1288" priority="1535" stopIfTrue="1">
      <formula>AND($E85&gt;0,ISBLANK($J85),ISBLANK(I85),ISNUMBER(G85))</formula>
    </cfRule>
    <cfRule type="expression" dxfId="1287" priority="1536" stopIfTrue="1">
      <formula>AND($E85&gt;0,ISBLANK($J85))</formula>
    </cfRule>
  </conditionalFormatting>
  <conditionalFormatting sqref="K85">
    <cfRule type="cellIs" dxfId="1286" priority="1537" stopIfTrue="1" operator="lessThan">
      <formula>0</formula>
    </cfRule>
    <cfRule type="cellIs" dxfId="1285" priority="1538" stopIfTrue="1" operator="greaterThan">
      <formula>0</formula>
    </cfRule>
  </conditionalFormatting>
  <conditionalFormatting sqref="J85">
    <cfRule type="cellIs" dxfId="1284" priority="1531" operator="equal">
      <formula>"AP"</formula>
    </cfRule>
  </conditionalFormatting>
  <conditionalFormatting sqref="F85">
    <cfRule type="expression" dxfId="1283" priority="1529" stopIfTrue="1">
      <formula>AND($E85&gt;0,ISBLANK($J85),ISBLANK(G85))</formula>
    </cfRule>
    <cfRule type="expression" dxfId="1282" priority="1530" stopIfTrue="1">
      <formula>AND($E85&gt;0,ISBLANK($J85))</formula>
    </cfRule>
  </conditionalFormatting>
  <conditionalFormatting sqref="A68:B68 G68 I68">
    <cfRule type="expression" dxfId="1281" priority="1524" stopIfTrue="1">
      <formula>AND($E68&gt;0,ISBLANK($J68))</formula>
    </cfRule>
  </conditionalFormatting>
  <conditionalFormatting sqref="H68">
    <cfRule type="expression" dxfId="1280" priority="1525" stopIfTrue="1">
      <formula>AND($E68&gt;0,ISBLANK($J68),ISBLANK(I68),ISNUMBER(G68))</formula>
    </cfRule>
    <cfRule type="expression" dxfId="1279" priority="1526" stopIfTrue="1">
      <formula>AND($E68&gt;0,ISBLANK($J68))</formula>
    </cfRule>
  </conditionalFormatting>
  <conditionalFormatting sqref="K68">
    <cfRule type="cellIs" dxfId="1278" priority="1527" stopIfTrue="1" operator="lessThan">
      <formula>0</formula>
    </cfRule>
    <cfRule type="cellIs" dxfId="1277" priority="1528" stopIfTrue="1" operator="greaterThan">
      <formula>0</formula>
    </cfRule>
  </conditionalFormatting>
  <conditionalFormatting sqref="J68">
    <cfRule type="cellIs" dxfId="1276" priority="1521" operator="equal">
      <formula>"AP"</formula>
    </cfRule>
  </conditionalFormatting>
  <conditionalFormatting sqref="F68">
    <cfRule type="expression" dxfId="1275" priority="1519" stopIfTrue="1">
      <formula>AND($E68&gt;0,ISBLANK($J68),ISBLANK(G68))</formula>
    </cfRule>
    <cfRule type="expression" dxfId="1274" priority="1520" stopIfTrue="1">
      <formula>AND($E68&gt;0,ISBLANK($J68))</formula>
    </cfRule>
  </conditionalFormatting>
  <conditionalFormatting sqref="E92">
    <cfRule type="expression" dxfId="1273" priority="1518" stopIfTrue="1">
      <formula>AND($E92&gt;0,ISBLANK($J92))</formula>
    </cfRule>
  </conditionalFormatting>
  <conditionalFormatting sqref="I92 G92 A92:D92">
    <cfRule type="expression" dxfId="1272" priority="1513" stopIfTrue="1">
      <formula>AND($E92&gt;0,ISBLANK($J92))</formula>
    </cfRule>
  </conditionalFormatting>
  <conditionalFormatting sqref="H92">
    <cfRule type="expression" dxfId="1271" priority="1514" stopIfTrue="1">
      <formula>AND($E92&gt;0,ISBLANK($J92),ISBLANK(I92),ISNUMBER(G92))</formula>
    </cfRule>
    <cfRule type="expression" dxfId="1270" priority="1515" stopIfTrue="1">
      <formula>AND($E92&gt;0,ISBLANK($J92))</formula>
    </cfRule>
  </conditionalFormatting>
  <conditionalFormatting sqref="K92">
    <cfRule type="cellIs" dxfId="1269" priority="1516" stopIfTrue="1" operator="lessThan">
      <formula>0</formula>
    </cfRule>
    <cfRule type="cellIs" dxfId="1268" priority="1517" stopIfTrue="1" operator="greaterThan">
      <formula>0</formula>
    </cfRule>
  </conditionalFormatting>
  <conditionalFormatting sqref="J92">
    <cfRule type="cellIs" dxfId="1267" priority="1512" operator="equal">
      <formula>"AP"</formula>
    </cfRule>
  </conditionalFormatting>
  <conditionalFormatting sqref="F92">
    <cfRule type="expression" dxfId="1266" priority="1508" stopIfTrue="1">
      <formula>AND($E92&gt;0,ISBLANK($J92),ISBLANK(G92))</formula>
    </cfRule>
    <cfRule type="expression" dxfId="1265" priority="1509" stopIfTrue="1">
      <formula>AND($E92&gt;0,ISBLANK($J92))</formula>
    </cfRule>
  </conditionalFormatting>
  <conditionalFormatting sqref="I22 G22 A22:B22 E22">
    <cfRule type="expression" dxfId="1264" priority="1503" stopIfTrue="1">
      <formula>AND($E22&gt;0,ISBLANK($J22))</formula>
    </cfRule>
  </conditionalFormatting>
  <conditionalFormatting sqref="H22">
    <cfRule type="expression" dxfId="1263" priority="1504" stopIfTrue="1">
      <formula>AND($E22&gt;0,ISBLANK($J22),ISBLANK(I22),ISNUMBER(G22))</formula>
    </cfRule>
    <cfRule type="expression" dxfId="1262" priority="1505" stopIfTrue="1">
      <formula>AND($E22&gt;0,ISBLANK($J22))</formula>
    </cfRule>
  </conditionalFormatting>
  <conditionalFormatting sqref="K22">
    <cfRule type="cellIs" dxfId="1261" priority="1506" stopIfTrue="1" operator="lessThan">
      <formula>0</formula>
    </cfRule>
    <cfRule type="cellIs" dxfId="1260" priority="1507" stopIfTrue="1" operator="greaterThan">
      <formula>0</formula>
    </cfRule>
  </conditionalFormatting>
  <conditionalFormatting sqref="D22">
    <cfRule type="expression" dxfId="1259" priority="1502" stopIfTrue="1">
      <formula>AND($E22&gt;0,ISBLANK($J22))</formula>
    </cfRule>
  </conditionalFormatting>
  <conditionalFormatting sqref="J22">
    <cfRule type="cellIs" dxfId="1258" priority="1500" operator="equal">
      <formula>"AP"</formula>
    </cfRule>
  </conditionalFormatting>
  <conditionalFormatting sqref="F22">
    <cfRule type="expression" dxfId="1257" priority="1498" stopIfTrue="1">
      <formula>AND($E22&gt;0,ISBLANK($J22),ISBLANK(G22))</formula>
    </cfRule>
    <cfRule type="expression" dxfId="1256" priority="1499" stopIfTrue="1">
      <formula>AND($E22&gt;0,ISBLANK($J22))</formula>
    </cfRule>
  </conditionalFormatting>
  <conditionalFormatting sqref="I90 G90 A90:B90 D90">
    <cfRule type="expression" dxfId="1255" priority="1492" stopIfTrue="1">
      <formula>AND($E90&gt;0,ISBLANK($J90))</formula>
    </cfRule>
  </conditionalFormatting>
  <conditionalFormatting sqref="F90">
    <cfRule type="expression" dxfId="1254" priority="1489" stopIfTrue="1">
      <formula>AND($E90&gt;0,ISBLANK($J90),ISBLANK(G90))</formula>
    </cfRule>
    <cfRule type="expression" dxfId="1253" priority="1490" stopIfTrue="1">
      <formula>AND($E90&gt;0,ISBLANK($J90))</formula>
    </cfRule>
  </conditionalFormatting>
  <conditionalFormatting sqref="H90">
    <cfRule type="expression" dxfId="1252" priority="1493" stopIfTrue="1">
      <formula>AND($E90&gt;0,ISBLANK($J90),ISBLANK(I90),ISNUMBER(G90))</formula>
    </cfRule>
    <cfRule type="expression" dxfId="1251" priority="1494" stopIfTrue="1">
      <formula>AND($E90&gt;0,ISBLANK($J90))</formula>
    </cfRule>
  </conditionalFormatting>
  <conditionalFormatting sqref="K90">
    <cfRule type="cellIs" dxfId="1250" priority="1495" stopIfTrue="1" operator="lessThan">
      <formula>0</formula>
    </cfRule>
    <cfRule type="cellIs" dxfId="1249" priority="1496" stopIfTrue="1" operator="greaterThan">
      <formula>0</formula>
    </cfRule>
  </conditionalFormatting>
  <conditionalFormatting sqref="J90">
    <cfRule type="cellIs" dxfId="1248" priority="1491" operator="equal">
      <formula>"AP"</formula>
    </cfRule>
  </conditionalFormatting>
  <conditionalFormatting sqref="I81 G81 A81:E81">
    <cfRule type="expression" dxfId="1247" priority="1484" stopIfTrue="1">
      <formula>AND($E81&gt;0,ISBLANK($J81))</formula>
    </cfRule>
  </conditionalFormatting>
  <conditionalFormatting sqref="H81">
    <cfRule type="expression" dxfId="1246" priority="1485" stopIfTrue="1">
      <formula>AND($E81&gt;0,ISBLANK($J81),ISBLANK(I81),ISNUMBER(G81))</formula>
    </cfRule>
    <cfRule type="expression" dxfId="1245" priority="1486" stopIfTrue="1">
      <formula>AND($E81&gt;0,ISBLANK($J81))</formula>
    </cfRule>
  </conditionalFormatting>
  <conditionalFormatting sqref="K81">
    <cfRule type="cellIs" dxfId="1244" priority="1487" stopIfTrue="1" operator="lessThan">
      <formula>0</formula>
    </cfRule>
    <cfRule type="cellIs" dxfId="1243" priority="1488" stopIfTrue="1" operator="greaterThan">
      <formula>0</formula>
    </cfRule>
  </conditionalFormatting>
  <conditionalFormatting sqref="J81">
    <cfRule type="cellIs" dxfId="1242" priority="1483" operator="equal">
      <formula>"AP"</formula>
    </cfRule>
  </conditionalFormatting>
  <conditionalFormatting sqref="F81">
    <cfRule type="expression" dxfId="1241" priority="1481" stopIfTrue="1">
      <formula>AND($E81&gt;0,ISBLANK($J81),ISBLANK(G81))</formula>
    </cfRule>
    <cfRule type="expression" dxfId="1240" priority="1482" stopIfTrue="1">
      <formula>AND($E81&gt;0,ISBLANK($J81))</formula>
    </cfRule>
  </conditionalFormatting>
  <conditionalFormatting sqref="I76 G76 A76:E76">
    <cfRule type="expression" dxfId="1239" priority="1476" stopIfTrue="1">
      <formula>AND($E76&gt;0,ISBLANK($J76))</formula>
    </cfRule>
  </conditionalFormatting>
  <conditionalFormatting sqref="H76">
    <cfRule type="expression" dxfId="1238" priority="1477" stopIfTrue="1">
      <formula>AND($E76&gt;0,ISBLANK($J76),ISBLANK(I76),ISNUMBER(G76))</formula>
    </cfRule>
    <cfRule type="expression" dxfId="1237" priority="1478" stopIfTrue="1">
      <formula>AND($E76&gt;0,ISBLANK($J76))</formula>
    </cfRule>
  </conditionalFormatting>
  <conditionalFormatting sqref="K76">
    <cfRule type="cellIs" dxfId="1236" priority="1479" stopIfTrue="1" operator="lessThan">
      <formula>0</formula>
    </cfRule>
    <cfRule type="cellIs" dxfId="1235" priority="1480" stopIfTrue="1" operator="greaterThan">
      <formula>0</formula>
    </cfRule>
  </conditionalFormatting>
  <conditionalFormatting sqref="J76">
    <cfRule type="cellIs" dxfId="1234" priority="1475" operator="equal">
      <formula>"AP"</formula>
    </cfRule>
  </conditionalFormatting>
  <conditionalFormatting sqref="F76">
    <cfRule type="expression" dxfId="1233" priority="1471" stopIfTrue="1">
      <formula>AND($E76&gt;0,ISBLANK($J76),ISBLANK(G76))</formula>
    </cfRule>
    <cfRule type="expression" dxfId="1232" priority="1472" stopIfTrue="1">
      <formula>AND($E76&gt;0,ISBLANK($J76))</formula>
    </cfRule>
  </conditionalFormatting>
  <conditionalFormatting sqref="F214">
    <cfRule type="expression" dxfId="1231" priority="1458" stopIfTrue="1">
      <formula>AND($E214&gt;0,ISBLANK($J214),ISBLANK(G214))</formula>
    </cfRule>
    <cfRule type="expression" dxfId="1230" priority="1459" stopIfTrue="1">
      <formula>AND($E214&gt;0,ISBLANK($J214))</formula>
    </cfRule>
  </conditionalFormatting>
  <conditionalFormatting sqref="G214 A214:B214 E214">
    <cfRule type="expression" dxfId="1229" priority="1466" stopIfTrue="1">
      <formula>AND($E214&gt;0,ISBLANK($J214))</formula>
    </cfRule>
  </conditionalFormatting>
  <conditionalFormatting sqref="I214">
    <cfRule type="expression" dxfId="1228" priority="1463" stopIfTrue="1">
      <formula>AND($E214&gt;0,ISBLANK($J214))</formula>
    </cfRule>
  </conditionalFormatting>
  <conditionalFormatting sqref="C214">
    <cfRule type="expression" dxfId="1227" priority="1464" stopIfTrue="1">
      <formula>AND($E214&gt;0,ISBLANK($J214))</formula>
    </cfRule>
  </conditionalFormatting>
  <conditionalFormatting sqref="H214">
    <cfRule type="expression" dxfId="1226" priority="1467" stopIfTrue="1">
      <formula>AND($E214&gt;0,ISBLANK($J214),ISBLANK(I214),ISNUMBER(G214))</formula>
    </cfRule>
    <cfRule type="expression" dxfId="1225" priority="1468" stopIfTrue="1">
      <formula>AND($E214&gt;0,ISBLANK($J214))</formula>
    </cfRule>
  </conditionalFormatting>
  <conditionalFormatting sqref="K214">
    <cfRule type="cellIs" dxfId="1224" priority="1469" stopIfTrue="1" operator="lessThan">
      <formula>0</formula>
    </cfRule>
    <cfRule type="cellIs" dxfId="1223" priority="1470" stopIfTrue="1" operator="greaterThan">
      <formula>0</formula>
    </cfRule>
  </conditionalFormatting>
  <conditionalFormatting sqref="D214">
    <cfRule type="expression" dxfId="1222" priority="1465" stopIfTrue="1">
      <formula>AND($E214&gt;0,ISBLANK($J214))</formula>
    </cfRule>
  </conditionalFormatting>
  <conditionalFormatting sqref="J240">
    <cfRule type="cellIs" dxfId="1221" priority="1424" operator="equal">
      <formula>"AP"</formula>
    </cfRule>
  </conditionalFormatting>
  <conditionalFormatting sqref="F240">
    <cfRule type="expression" dxfId="1220" priority="1422" stopIfTrue="1">
      <formula>AND($E240&gt;0,ISBLANK($J240),ISBLANK(G240))</formula>
    </cfRule>
    <cfRule type="expression" dxfId="1219" priority="1423" stopIfTrue="1">
      <formula>AND($E240&gt;0,ISBLANK($J240))</formula>
    </cfRule>
  </conditionalFormatting>
  <conditionalFormatting sqref="F210">
    <cfRule type="expression" dxfId="1218" priority="1410" stopIfTrue="1">
      <formula>AND($E210&gt;0,ISBLANK($J210),ISBLANK(G210))</formula>
    </cfRule>
    <cfRule type="expression" dxfId="1217" priority="1411" stopIfTrue="1">
      <formula>AND($E210&gt;0,ISBLANK($J210))</formula>
    </cfRule>
  </conditionalFormatting>
  <conditionalFormatting sqref="I239 G239">
    <cfRule type="expression" dxfId="1216" priority="1435" stopIfTrue="1">
      <formula>AND($E239&gt;0,ISBLANK($J239))</formula>
    </cfRule>
  </conditionalFormatting>
  <conditionalFormatting sqref="I240 G240 A240:B240 E240">
    <cfRule type="expression" dxfId="1215" priority="1427" stopIfTrue="1">
      <formula>AND($E240&gt;0,ISBLANK($J240))</formula>
    </cfRule>
  </conditionalFormatting>
  <conditionalFormatting sqref="D240">
    <cfRule type="expression" dxfId="1214" priority="1426" stopIfTrue="1">
      <formula>AND($E240&gt;0,ISBLANK($J240))</formula>
    </cfRule>
  </conditionalFormatting>
  <conditionalFormatting sqref="F207">
    <cfRule type="expression" dxfId="1213" priority="1397" stopIfTrue="1">
      <formula>AND($E207&gt;0,ISBLANK($J207),ISBLANK(G207))</formula>
    </cfRule>
    <cfRule type="expression" dxfId="1212" priority="1398" stopIfTrue="1">
      <formula>AND($E207&gt;0,ISBLANK($J207))</formula>
    </cfRule>
  </conditionalFormatting>
  <conditionalFormatting sqref="E239">
    <cfRule type="expression" dxfId="1211" priority="1443" stopIfTrue="1">
      <formula>AND($E239&gt;0,ISBLANK($J239))</formula>
    </cfRule>
  </conditionalFormatting>
  <conditionalFormatting sqref="A239:B239">
    <cfRule type="expression" dxfId="1210" priority="1439" stopIfTrue="1">
      <formula>AND($E239&gt;0,ISBLANK($J239))</formula>
    </cfRule>
  </conditionalFormatting>
  <conditionalFormatting sqref="F239">
    <cfRule type="expression" dxfId="1209" priority="1440" stopIfTrue="1">
      <formula>AND($E239&gt;0,ISBLANK($J239),ISBLANK(G239))</formula>
    </cfRule>
    <cfRule type="expression" dxfId="1208" priority="1441" stopIfTrue="1">
      <formula>AND($E239&gt;0,ISBLANK($J239))</formula>
    </cfRule>
  </conditionalFormatting>
  <conditionalFormatting sqref="D239">
    <cfRule type="expression" dxfId="1207" priority="1442" stopIfTrue="1">
      <formula>AND(#REF!&gt;0,ISBLANK(#REF!))</formula>
    </cfRule>
  </conditionalFormatting>
  <conditionalFormatting sqref="J239">
    <cfRule type="expression" dxfId="1206" priority="1436" stopIfTrue="1">
      <formula>$J239-1=0</formula>
    </cfRule>
  </conditionalFormatting>
  <conditionalFormatting sqref="K239">
    <cfRule type="cellIs" dxfId="1205" priority="1437" stopIfTrue="1" operator="lessThan">
      <formula>0</formula>
    </cfRule>
    <cfRule type="cellIs" dxfId="1204" priority="1438" stopIfTrue="1" operator="greaterThan">
      <formula>0</formula>
    </cfRule>
  </conditionalFormatting>
  <conditionalFormatting sqref="H239">
    <cfRule type="expression" dxfId="1203" priority="1433" stopIfTrue="1">
      <formula>AND($E239&gt;0,ISBLANK($J239),ISBLANK(I239),ISNUMBER(G239))</formula>
    </cfRule>
    <cfRule type="expression" dxfId="1202" priority="1434" stopIfTrue="1">
      <formula>AND($E239&gt;0,ISBLANK($J239))</formula>
    </cfRule>
  </conditionalFormatting>
  <conditionalFormatting sqref="C239">
    <cfRule type="expression" dxfId="1201" priority="1432" stopIfTrue="1">
      <formula>AND($E239&gt;0,ISBLANK($J239))</formula>
    </cfRule>
  </conditionalFormatting>
  <conditionalFormatting sqref="C210">
    <cfRule type="expression" dxfId="1200" priority="1415" stopIfTrue="1">
      <formula>AND($E210&gt;0,ISBLANK($J210))</formula>
    </cfRule>
  </conditionalFormatting>
  <conditionalFormatting sqref="H240">
    <cfRule type="expression" dxfId="1199" priority="1428" stopIfTrue="1">
      <formula>AND($E240&gt;0,ISBLANK($J240),ISBLANK(I240),ISNUMBER(G240))</formula>
    </cfRule>
    <cfRule type="expression" dxfId="1198" priority="1429" stopIfTrue="1">
      <formula>AND($E240&gt;0,ISBLANK($J240))</formula>
    </cfRule>
  </conditionalFormatting>
  <conditionalFormatting sqref="K240">
    <cfRule type="cellIs" dxfId="1197" priority="1430" stopIfTrue="1" operator="lessThan">
      <formula>0</formula>
    </cfRule>
    <cfRule type="cellIs" dxfId="1196" priority="1431" stopIfTrue="1" operator="greaterThan">
      <formula>0</formula>
    </cfRule>
  </conditionalFormatting>
  <conditionalFormatting sqref="D266">
    <cfRule type="expression" dxfId="1195" priority="1371" stopIfTrue="1">
      <formula>AND($E266&gt;0,ISBLANK($J266))</formula>
    </cfRule>
  </conditionalFormatting>
  <conditionalFormatting sqref="C240">
    <cfRule type="expression" dxfId="1194" priority="1425" stopIfTrue="1">
      <formula>AND($E240&gt;0,ISBLANK($J240))</formula>
    </cfRule>
  </conditionalFormatting>
  <conditionalFormatting sqref="F125">
    <cfRule type="expression" dxfId="1193" priority="1387" stopIfTrue="1">
      <formula>AND($E125&gt;0,ISBLANK($J125),ISBLANK(G125))</formula>
    </cfRule>
    <cfRule type="expression" dxfId="1192" priority="1388" stopIfTrue="1">
      <formula>AND($E125&gt;0,ISBLANK($J125))</formula>
    </cfRule>
  </conditionalFormatting>
  <conditionalFormatting sqref="I210 G210 A210:B210 E210">
    <cfRule type="expression" dxfId="1191" priority="1417" stopIfTrue="1">
      <formula>AND($E210&gt;0,ISBLANK($J210))</formula>
    </cfRule>
  </conditionalFormatting>
  <conditionalFormatting sqref="H210">
    <cfRule type="expression" dxfId="1190" priority="1418" stopIfTrue="1">
      <formula>AND($E210&gt;0,ISBLANK($J210),ISBLANK(I210),ISNUMBER(G210))</formula>
    </cfRule>
    <cfRule type="expression" dxfId="1189" priority="1419" stopIfTrue="1">
      <formula>AND($E210&gt;0,ISBLANK($J210))</formula>
    </cfRule>
  </conditionalFormatting>
  <conditionalFormatting sqref="K210">
    <cfRule type="cellIs" dxfId="1188" priority="1420" stopIfTrue="1" operator="lessThan">
      <formula>0</formula>
    </cfRule>
    <cfRule type="cellIs" dxfId="1187" priority="1421" stopIfTrue="1" operator="greaterThan">
      <formula>0</formula>
    </cfRule>
  </conditionalFormatting>
  <conditionalFormatting sqref="D210">
    <cfRule type="expression" dxfId="1186" priority="1416" stopIfTrue="1">
      <formula>AND($E210&gt;0,ISBLANK($J210))</formula>
    </cfRule>
  </conditionalFormatting>
  <conditionalFormatting sqref="G125 I125 A125:E125">
    <cfRule type="expression" dxfId="1185" priority="1392" stopIfTrue="1">
      <formula>AND($E125&gt;0,ISBLANK($J125))</formula>
    </cfRule>
  </conditionalFormatting>
  <conditionalFormatting sqref="J210">
    <cfRule type="cellIs" dxfId="1184" priority="1414" operator="equal">
      <formula>"AP"</formula>
    </cfRule>
  </conditionalFormatting>
  <conditionalFormatting sqref="F129">
    <cfRule type="expression" dxfId="1183" priority="1377" stopIfTrue="1">
      <formula>AND($E129&gt;0,ISBLANK($J129),ISBLANK(G129))</formula>
    </cfRule>
    <cfRule type="expression" dxfId="1182" priority="1378" stopIfTrue="1">
      <formula>AND($E129&gt;0,ISBLANK($J129))</formula>
    </cfRule>
  </conditionalFormatting>
  <conditionalFormatting sqref="F266">
    <cfRule type="expression" dxfId="1181" priority="1367" stopIfTrue="1">
      <formula>AND($E266&gt;0,ISBLANK($J266),ISBLANK(G266))</formula>
    </cfRule>
    <cfRule type="expression" dxfId="1180" priority="1368" stopIfTrue="1">
      <formula>AND($E266&gt;0,ISBLANK($J266))</formula>
    </cfRule>
  </conditionalFormatting>
  <conditionalFormatting sqref="I207 G207 A207:B207">
    <cfRule type="expression" dxfId="1179" priority="1405" stopIfTrue="1">
      <formula>AND($E207&gt;0,ISBLANK($J207))</formula>
    </cfRule>
  </conditionalFormatting>
  <conditionalFormatting sqref="H207">
    <cfRule type="expression" dxfId="1178" priority="1406" stopIfTrue="1">
      <formula>AND($E207&gt;0,ISBLANK($J207),ISBLANK(I207),ISNUMBER(G207))</formula>
    </cfRule>
    <cfRule type="expression" dxfId="1177" priority="1407" stopIfTrue="1">
      <formula>AND($E207&gt;0,ISBLANK($J207))</formula>
    </cfRule>
  </conditionalFormatting>
  <conditionalFormatting sqref="K207">
    <cfRule type="cellIs" dxfId="1176" priority="1408" stopIfTrue="1" operator="lessThan">
      <formula>0</formula>
    </cfRule>
    <cfRule type="cellIs" dxfId="1175" priority="1409" stopIfTrue="1" operator="greaterThan">
      <formula>0</formula>
    </cfRule>
  </conditionalFormatting>
  <conditionalFormatting sqref="D207">
    <cfRule type="expression" dxfId="1174" priority="1404" stopIfTrue="1">
      <formula>AND($E207&gt;0,ISBLANK($J207))</formula>
    </cfRule>
  </conditionalFormatting>
  <conditionalFormatting sqref="C207">
    <cfRule type="expression" dxfId="1173" priority="1403" stopIfTrue="1">
      <formula>AND($E207&gt;0,ISBLANK($J207))</formula>
    </cfRule>
  </conditionalFormatting>
  <conditionalFormatting sqref="J207">
    <cfRule type="cellIs" dxfId="1172" priority="1402" operator="equal">
      <formula>"AP"</formula>
    </cfRule>
  </conditionalFormatting>
  <conditionalFormatting sqref="E207">
    <cfRule type="expression" dxfId="1171" priority="1399" stopIfTrue="1">
      <formula>AND($E207&gt;0,ISBLANK($J207))</formula>
    </cfRule>
  </conditionalFormatting>
  <conditionalFormatting sqref="G129 I129 A129:E129">
    <cfRule type="expression" dxfId="1170" priority="1382" stopIfTrue="1">
      <formula>AND($E129&gt;0,ISBLANK($J129))</formula>
    </cfRule>
  </conditionalFormatting>
  <conditionalFormatting sqref="H125">
    <cfRule type="expression" dxfId="1169" priority="1393" stopIfTrue="1">
      <formula>AND($E125&gt;0,ISBLANK($J125),ISBLANK(I125),ISNUMBER(G125))</formula>
    </cfRule>
    <cfRule type="expression" dxfId="1168" priority="1394" stopIfTrue="1">
      <formula>AND($E125&gt;0,ISBLANK($J125))</formula>
    </cfRule>
  </conditionalFormatting>
  <conditionalFormatting sqref="K125">
    <cfRule type="cellIs" dxfId="1167" priority="1395" stopIfTrue="1" operator="lessThan">
      <formula>0</formula>
    </cfRule>
    <cfRule type="cellIs" dxfId="1166" priority="1396" stopIfTrue="1" operator="greaterThan">
      <formula>0</formula>
    </cfRule>
  </conditionalFormatting>
  <conditionalFormatting sqref="J125">
    <cfRule type="cellIs" dxfId="1165" priority="1391" operator="equal">
      <formula>"AP"</formula>
    </cfRule>
  </conditionalFormatting>
  <conditionalFormatting sqref="I266 G266 A266:B266 E266">
    <cfRule type="expression" dxfId="1164" priority="1372" stopIfTrue="1">
      <formula>AND($E266&gt;0,ISBLANK($J266))</formula>
    </cfRule>
  </conditionalFormatting>
  <conditionalFormatting sqref="H129">
    <cfRule type="expression" dxfId="1163" priority="1383" stopIfTrue="1">
      <formula>AND($E129&gt;0,ISBLANK($J129),ISBLANK(I129),ISNUMBER(G129))</formula>
    </cfRule>
    <cfRule type="expression" dxfId="1162" priority="1384" stopIfTrue="1">
      <formula>AND($E129&gt;0,ISBLANK($J129))</formula>
    </cfRule>
  </conditionalFormatting>
  <conditionalFormatting sqref="K129">
    <cfRule type="cellIs" dxfId="1161" priority="1385" stopIfTrue="1" operator="lessThan">
      <formula>0</formula>
    </cfRule>
    <cfRule type="cellIs" dxfId="1160" priority="1386" stopIfTrue="1" operator="greaterThan">
      <formula>0</formula>
    </cfRule>
  </conditionalFormatting>
  <conditionalFormatting sqref="J129">
    <cfRule type="cellIs" dxfId="1159" priority="1381" operator="equal">
      <formula>"AP"</formula>
    </cfRule>
  </conditionalFormatting>
  <conditionalFormatting sqref="C266">
    <cfRule type="expression" dxfId="1158" priority="1370" stopIfTrue="1">
      <formula>AND($E266&gt;0,ISBLANK($J266))</formula>
    </cfRule>
  </conditionalFormatting>
  <conditionalFormatting sqref="H266">
    <cfRule type="expression" dxfId="1157" priority="1373" stopIfTrue="1">
      <formula>AND($E266&gt;0,ISBLANK($J266),ISBLANK(I266),ISNUMBER(G266))</formula>
    </cfRule>
    <cfRule type="expression" dxfId="1156" priority="1374" stopIfTrue="1">
      <formula>AND($E266&gt;0,ISBLANK($J266))</formula>
    </cfRule>
  </conditionalFormatting>
  <conditionalFormatting sqref="K266">
    <cfRule type="cellIs" dxfId="1155" priority="1375" stopIfTrue="1" operator="lessThan">
      <formula>0</formula>
    </cfRule>
    <cfRule type="cellIs" dxfId="1154" priority="1376" stopIfTrue="1" operator="greaterThan">
      <formula>0</formula>
    </cfRule>
  </conditionalFormatting>
  <conditionalFormatting sqref="J266">
    <cfRule type="cellIs" dxfId="1153" priority="1369" operator="equal">
      <formula>"AP"</formula>
    </cfRule>
  </conditionalFormatting>
  <conditionalFormatting sqref="I269 G269 A269:B269 E269">
    <cfRule type="expression" dxfId="1152" priority="1362" stopIfTrue="1">
      <formula>AND($E269&gt;0,ISBLANK($J269))</formula>
    </cfRule>
  </conditionalFormatting>
  <conditionalFormatting sqref="C269">
    <cfRule type="expression" dxfId="1151" priority="1360" stopIfTrue="1">
      <formula>AND($E269&gt;0,ISBLANK($J269))</formula>
    </cfRule>
  </conditionalFormatting>
  <conditionalFormatting sqref="H269">
    <cfRule type="expression" dxfId="1150" priority="1363" stopIfTrue="1">
      <formula>AND($E269&gt;0,ISBLANK($J269),ISBLANK(I269),ISNUMBER(G269))</formula>
    </cfRule>
    <cfRule type="expression" dxfId="1149" priority="1364" stopIfTrue="1">
      <formula>AND($E269&gt;0,ISBLANK($J269))</formula>
    </cfRule>
  </conditionalFormatting>
  <conditionalFormatting sqref="K269">
    <cfRule type="cellIs" dxfId="1148" priority="1365" stopIfTrue="1" operator="lessThan">
      <formula>0</formula>
    </cfRule>
    <cfRule type="cellIs" dxfId="1147" priority="1366" stopIfTrue="1" operator="greaterThan">
      <formula>0</formula>
    </cfRule>
  </conditionalFormatting>
  <conditionalFormatting sqref="D269">
    <cfRule type="expression" dxfId="1146" priority="1361" stopIfTrue="1">
      <formula>AND($E269&gt;0,ISBLANK($J269))</formula>
    </cfRule>
  </conditionalFormatting>
  <conditionalFormatting sqref="J269">
    <cfRule type="cellIs" dxfId="1145" priority="1359" operator="equal">
      <formula>"AP"</formula>
    </cfRule>
  </conditionalFormatting>
  <conditionalFormatting sqref="F269">
    <cfRule type="expression" dxfId="1144" priority="1357" stopIfTrue="1">
      <formula>AND($E269&gt;0,ISBLANK($J269),ISBLANK(G269))</formula>
    </cfRule>
    <cfRule type="expression" dxfId="1143" priority="1358" stopIfTrue="1">
      <formula>AND($E269&gt;0,ISBLANK($J269))</formula>
    </cfRule>
  </conditionalFormatting>
  <conditionalFormatting sqref="I34 G34 A34:B34 E34">
    <cfRule type="expression" dxfId="1142" priority="1350" stopIfTrue="1">
      <formula>AND($E34&gt;0,ISBLANK($J34))</formula>
    </cfRule>
  </conditionalFormatting>
  <conditionalFormatting sqref="H34">
    <cfRule type="expression" dxfId="1141" priority="1353" stopIfTrue="1">
      <formula>AND($E34&gt;0,ISBLANK($J34),ISBLANK(I34),ISNUMBER(G34))</formula>
    </cfRule>
    <cfRule type="expression" dxfId="1140" priority="1354" stopIfTrue="1">
      <formula>AND($E34&gt;0,ISBLANK($J34))</formula>
    </cfRule>
  </conditionalFormatting>
  <conditionalFormatting sqref="K34">
    <cfRule type="cellIs" dxfId="1139" priority="1355" stopIfTrue="1" operator="lessThan">
      <formula>0</formula>
    </cfRule>
    <cfRule type="cellIs" dxfId="1138" priority="1356" stopIfTrue="1" operator="greaterThan">
      <formula>0</formula>
    </cfRule>
  </conditionalFormatting>
  <conditionalFormatting sqref="D34">
    <cfRule type="expression" dxfId="1137" priority="1349" stopIfTrue="1">
      <formula>AND($E34&gt;0,ISBLANK($J34))</formula>
    </cfRule>
  </conditionalFormatting>
  <conditionalFormatting sqref="C34">
    <cfRule type="expression" dxfId="1136" priority="1348" stopIfTrue="1">
      <formula>AND($E34&gt;0,ISBLANK($J34))</formula>
    </cfRule>
  </conditionalFormatting>
  <conditionalFormatting sqref="J34">
    <cfRule type="cellIs" dxfId="1135" priority="1347" operator="equal">
      <formula>"AP"</formula>
    </cfRule>
  </conditionalFormatting>
  <conditionalFormatting sqref="F34">
    <cfRule type="expression" dxfId="1134" priority="1345" stopIfTrue="1">
      <formula>AND($E34&gt;0,ISBLANK($J34),ISBLANK(G34))</formula>
    </cfRule>
    <cfRule type="expression" dxfId="1133" priority="1346" stopIfTrue="1">
      <formula>AND($E34&gt;0,ISBLANK($J34))</formula>
    </cfRule>
  </conditionalFormatting>
  <conditionalFormatting sqref="I187 G187 A187:B187 E187">
    <cfRule type="expression" dxfId="1132" priority="1340" stopIfTrue="1">
      <formula>AND($E187&gt;0,ISBLANK($J187))</formula>
    </cfRule>
  </conditionalFormatting>
  <conditionalFormatting sqref="H187">
    <cfRule type="expression" dxfId="1131" priority="1341" stopIfTrue="1">
      <formula>AND($E187&gt;0,ISBLANK($J187),ISBLANK(I187),ISNUMBER(G187))</formula>
    </cfRule>
    <cfRule type="expression" dxfId="1130" priority="1342" stopIfTrue="1">
      <formula>AND($E187&gt;0,ISBLANK($J187))</formula>
    </cfRule>
  </conditionalFormatting>
  <conditionalFormatting sqref="K187">
    <cfRule type="cellIs" dxfId="1129" priority="1343" stopIfTrue="1" operator="lessThan">
      <formula>0</formula>
    </cfRule>
    <cfRule type="cellIs" dxfId="1128" priority="1344" stopIfTrue="1" operator="greaterThan">
      <formula>0</formula>
    </cfRule>
  </conditionalFormatting>
  <conditionalFormatting sqref="D187">
    <cfRule type="expression" dxfId="1127" priority="1339" stopIfTrue="1">
      <formula>AND($E187&gt;0,ISBLANK($J187))</formula>
    </cfRule>
  </conditionalFormatting>
  <conditionalFormatting sqref="C187">
    <cfRule type="expression" dxfId="1126" priority="1338" stopIfTrue="1">
      <formula>AND($E187&gt;0,ISBLANK($J187))</formula>
    </cfRule>
  </conditionalFormatting>
  <conditionalFormatting sqref="J187">
    <cfRule type="cellIs" dxfId="1125" priority="1337" operator="equal">
      <formula>"AP"</formula>
    </cfRule>
  </conditionalFormatting>
  <conditionalFormatting sqref="F187">
    <cfRule type="expression" dxfId="1124" priority="1333" stopIfTrue="1">
      <formula>AND($E187&gt;0,ISBLANK($J187),ISBLANK(G187))</formula>
    </cfRule>
    <cfRule type="expression" dxfId="1123" priority="1334" stopIfTrue="1">
      <formula>AND($E187&gt;0,ISBLANK($J187))</formula>
    </cfRule>
  </conditionalFormatting>
  <conditionalFormatting sqref="F190">
    <cfRule type="expression" dxfId="1122" priority="1321" stopIfTrue="1">
      <formula>AND($E190&gt;0,ISBLANK($J190),ISBLANK(G190))</formula>
    </cfRule>
    <cfRule type="expression" dxfId="1121" priority="1322" stopIfTrue="1">
      <formula>AND($E190&gt;0,ISBLANK($J190))</formula>
    </cfRule>
  </conditionalFormatting>
  <conditionalFormatting sqref="I190 G190 A190:B190 E190">
    <cfRule type="expression" dxfId="1120" priority="1328" stopIfTrue="1">
      <formula>AND($E190&gt;0,ISBLANK($J190))</formula>
    </cfRule>
  </conditionalFormatting>
  <conditionalFormatting sqref="H190">
    <cfRule type="expression" dxfId="1119" priority="1329" stopIfTrue="1">
      <formula>AND($E190&gt;0,ISBLANK($J190),ISBLANK(I190),ISNUMBER(G190))</formula>
    </cfRule>
    <cfRule type="expression" dxfId="1118" priority="1330" stopIfTrue="1">
      <formula>AND($E190&gt;0,ISBLANK($J190))</formula>
    </cfRule>
  </conditionalFormatting>
  <conditionalFormatting sqref="K190">
    <cfRule type="cellIs" dxfId="1117" priority="1331" stopIfTrue="1" operator="lessThan">
      <formula>0</formula>
    </cfRule>
    <cfRule type="cellIs" dxfId="1116" priority="1332" stopIfTrue="1" operator="greaterThan">
      <formula>0</formula>
    </cfRule>
  </conditionalFormatting>
  <conditionalFormatting sqref="D190">
    <cfRule type="expression" dxfId="1115" priority="1327" stopIfTrue="1">
      <formula>AND($E190&gt;0,ISBLANK($J190))</formula>
    </cfRule>
  </conditionalFormatting>
  <conditionalFormatting sqref="C190">
    <cfRule type="expression" dxfId="1114" priority="1326" stopIfTrue="1">
      <formula>AND($E190&gt;0,ISBLANK($J190))</formula>
    </cfRule>
  </conditionalFormatting>
  <conditionalFormatting sqref="J190">
    <cfRule type="cellIs" dxfId="1113" priority="1325" operator="equal">
      <formula>"AP"</formula>
    </cfRule>
  </conditionalFormatting>
  <conditionalFormatting sqref="F278">
    <cfRule type="expression" dxfId="1112" priority="1297" stopIfTrue="1">
      <formula>AND($E278&gt;0,ISBLANK($J278),ISBLANK(G278))</formula>
    </cfRule>
    <cfRule type="expression" dxfId="1111" priority="1298" stopIfTrue="1">
      <formula>AND($E278&gt;0,ISBLANK($J278))</formula>
    </cfRule>
  </conditionalFormatting>
  <conditionalFormatting sqref="J275">
    <cfRule type="cellIs" dxfId="1110" priority="1313" operator="equal">
      <formula>"AP"</formula>
    </cfRule>
  </conditionalFormatting>
  <conditionalFormatting sqref="C275">
    <cfRule type="expression" dxfId="1109" priority="1314" stopIfTrue="1">
      <formula>AND($E275&gt;0,ISBLANK($J275))</formula>
    </cfRule>
  </conditionalFormatting>
  <conditionalFormatting sqref="I275 G275 A275:B275 E275">
    <cfRule type="expression" dxfId="1108" priority="1316" stopIfTrue="1">
      <formula>AND($E275&gt;0,ISBLANK($J275))</formula>
    </cfRule>
  </conditionalFormatting>
  <conditionalFormatting sqref="H275">
    <cfRule type="expression" dxfId="1107" priority="1317" stopIfTrue="1">
      <formula>AND($E275&gt;0,ISBLANK($J275),ISBLANK(I275),ISNUMBER(G275))</formula>
    </cfRule>
    <cfRule type="expression" dxfId="1106" priority="1318" stopIfTrue="1">
      <formula>AND($E275&gt;0,ISBLANK($J275))</formula>
    </cfRule>
  </conditionalFormatting>
  <conditionalFormatting sqref="K275">
    <cfRule type="cellIs" dxfId="1105" priority="1319" stopIfTrue="1" operator="lessThan">
      <formula>0</formula>
    </cfRule>
    <cfRule type="cellIs" dxfId="1104" priority="1320" stopIfTrue="1" operator="greaterThan">
      <formula>0</formula>
    </cfRule>
  </conditionalFormatting>
  <conditionalFormatting sqref="D275">
    <cfRule type="expression" dxfId="1103" priority="1315" stopIfTrue="1">
      <formula>AND($E275&gt;0,ISBLANK($J275))</formula>
    </cfRule>
  </conditionalFormatting>
  <conditionalFormatting sqref="J278">
    <cfRule type="cellIs" dxfId="1102" priority="1303" operator="equal">
      <formula>"AP"</formula>
    </cfRule>
  </conditionalFormatting>
  <conditionalFormatting sqref="C278">
    <cfRule type="expression" dxfId="1101" priority="1304" stopIfTrue="1">
      <formula>AND($E278&gt;0,ISBLANK($J278))</formula>
    </cfRule>
  </conditionalFormatting>
  <conditionalFormatting sqref="I278 G278 A278:B278 E278">
    <cfRule type="expression" dxfId="1100" priority="1306" stopIfTrue="1">
      <formula>AND($E278&gt;0,ISBLANK($J278))</formula>
    </cfRule>
  </conditionalFormatting>
  <conditionalFormatting sqref="H278">
    <cfRule type="expression" dxfId="1099" priority="1307" stopIfTrue="1">
      <formula>AND($E278&gt;0,ISBLANK($J278),ISBLANK(I278),ISNUMBER(G278))</formula>
    </cfRule>
    <cfRule type="expression" dxfId="1098" priority="1308" stopIfTrue="1">
      <formula>AND($E278&gt;0,ISBLANK($J278))</formula>
    </cfRule>
  </conditionalFormatting>
  <conditionalFormatting sqref="K278">
    <cfRule type="cellIs" dxfId="1097" priority="1309" stopIfTrue="1" operator="lessThan">
      <formula>0</formula>
    </cfRule>
    <cfRule type="cellIs" dxfId="1096" priority="1310" stopIfTrue="1" operator="greaterThan">
      <formula>0</formula>
    </cfRule>
  </conditionalFormatting>
  <conditionalFormatting sqref="D278">
    <cfRule type="expression" dxfId="1095" priority="1305" stopIfTrue="1">
      <formula>AND($E278&gt;0,ISBLANK($J278))</formula>
    </cfRule>
  </conditionalFormatting>
  <conditionalFormatting sqref="F275">
    <cfRule type="expression" dxfId="1094" priority="1299" stopIfTrue="1">
      <formula>AND($E275&gt;0,ISBLANK($J275),ISBLANK(G275))</formula>
    </cfRule>
    <cfRule type="expression" dxfId="1093" priority="1300" stopIfTrue="1">
      <formula>AND($E275&gt;0,ISBLANK($J275))</formula>
    </cfRule>
  </conditionalFormatting>
  <conditionalFormatting sqref="I288 G288 A288:B288 E288">
    <cfRule type="expression" dxfId="1092" priority="1293" stopIfTrue="1">
      <formula>AND($E288&gt;0,ISBLANK($J288))</formula>
    </cfRule>
  </conditionalFormatting>
  <conditionalFormatting sqref="J288">
    <cfRule type="cellIs" dxfId="1091" priority="1239" operator="equal">
      <formula>"AP"</formula>
    </cfRule>
    <cfRule type="expression" dxfId="1090" priority="1296" stopIfTrue="1">
      <formula>$J288-1=0</formula>
    </cfRule>
  </conditionalFormatting>
  <conditionalFormatting sqref="D288">
    <cfRule type="expression" dxfId="1089" priority="1292" stopIfTrue="1">
      <formula>AND($E288&gt;0,ISBLANK($J288))</formula>
    </cfRule>
  </conditionalFormatting>
  <conditionalFormatting sqref="C288">
    <cfRule type="expression" dxfId="1088" priority="1291" stopIfTrue="1">
      <formula>AND($E288&gt;0,ISBLANK($J288))</formula>
    </cfRule>
  </conditionalFormatting>
  <conditionalFormatting sqref="H288">
    <cfRule type="expression" dxfId="1087" priority="1289" stopIfTrue="1">
      <formula>AND($E288&gt;0,ISBLANK($J288),ISBLANK(I288),ISNUMBER(G288))</formula>
    </cfRule>
    <cfRule type="expression" dxfId="1086" priority="1290" stopIfTrue="1">
      <formula>AND($E288&gt;0,ISBLANK($J288))</formula>
    </cfRule>
  </conditionalFormatting>
  <conditionalFormatting sqref="K288">
    <cfRule type="cellIs" dxfId="1085" priority="1287" stopIfTrue="1" operator="lessThan">
      <formula>0</formula>
    </cfRule>
    <cfRule type="cellIs" dxfId="1084" priority="1288" stopIfTrue="1" operator="greaterThan">
      <formula>0</formula>
    </cfRule>
  </conditionalFormatting>
  <conditionalFormatting sqref="F288">
    <cfRule type="expression" dxfId="1083" priority="1285" stopIfTrue="1">
      <formula>AND($E288&gt;0,ISBLANK($J288),ISBLANK(G288))</formula>
    </cfRule>
    <cfRule type="expression" dxfId="1082" priority="1286" stopIfTrue="1">
      <formula>AND($E288&gt;0,ISBLANK($J288))</formula>
    </cfRule>
  </conditionalFormatting>
  <conditionalFormatting sqref="I91 G91 A91:B91 D91">
    <cfRule type="expression" dxfId="1081" priority="1279" stopIfTrue="1">
      <formula>AND($E91&gt;0,ISBLANK($J91))</formula>
    </cfRule>
  </conditionalFormatting>
  <conditionalFormatting sqref="F91">
    <cfRule type="expression" dxfId="1080" priority="1276" stopIfTrue="1">
      <formula>AND($E91&gt;0,ISBLANK($J91),ISBLANK(G91))</formula>
    </cfRule>
    <cfRule type="expression" dxfId="1079" priority="1277" stopIfTrue="1">
      <formula>AND($E91&gt;0,ISBLANK($J91))</formula>
    </cfRule>
  </conditionalFormatting>
  <conditionalFormatting sqref="H91">
    <cfRule type="expression" dxfId="1078" priority="1280" stopIfTrue="1">
      <formula>AND($E91&gt;0,ISBLANK($J91),ISBLANK(I91),ISNUMBER(G91))</formula>
    </cfRule>
    <cfRule type="expression" dxfId="1077" priority="1281" stopIfTrue="1">
      <formula>AND($E91&gt;0,ISBLANK($J91))</formula>
    </cfRule>
  </conditionalFormatting>
  <conditionalFormatting sqref="K91">
    <cfRule type="cellIs" dxfId="1076" priority="1282" stopIfTrue="1" operator="lessThan">
      <formula>0</formula>
    </cfRule>
    <cfRule type="cellIs" dxfId="1075" priority="1283" stopIfTrue="1" operator="greaterThan">
      <formula>0</formula>
    </cfRule>
  </conditionalFormatting>
  <conditionalFormatting sqref="J91">
    <cfRule type="cellIs" dxfId="1074" priority="1278" operator="equal">
      <formula>"AP"</formula>
    </cfRule>
  </conditionalFormatting>
  <conditionalFormatting sqref="A145:E145 I145 G145">
    <cfRule type="expression" dxfId="1073" priority="1271" stopIfTrue="1">
      <formula>AND($E145&gt;0,ISBLANK($J145))</formula>
    </cfRule>
  </conditionalFormatting>
  <conditionalFormatting sqref="H145">
    <cfRule type="expression" dxfId="1072" priority="1272" stopIfTrue="1">
      <formula>AND($E145&gt;0,ISBLANK($J145),ISBLANK(I145),ISNUMBER(G145))</formula>
    </cfRule>
    <cfRule type="expression" dxfId="1071" priority="1273" stopIfTrue="1">
      <formula>AND($E145&gt;0,ISBLANK($J145))</formula>
    </cfRule>
  </conditionalFormatting>
  <conditionalFormatting sqref="K145">
    <cfRule type="cellIs" dxfId="1070" priority="1274" stopIfTrue="1" operator="lessThan">
      <formula>0</formula>
    </cfRule>
    <cfRule type="cellIs" dxfId="1069" priority="1275" stopIfTrue="1" operator="greaterThan">
      <formula>0</formula>
    </cfRule>
  </conditionalFormatting>
  <conditionalFormatting sqref="J145">
    <cfRule type="cellIs" dxfId="1068" priority="1270" operator="equal">
      <formula>"AP"</formula>
    </cfRule>
  </conditionalFormatting>
  <conditionalFormatting sqref="F145">
    <cfRule type="expression" dxfId="1067" priority="1266" stopIfTrue="1">
      <formula>AND($E145&gt;0,ISBLANK($J145),ISBLANK(G145))</formula>
    </cfRule>
    <cfRule type="expression" dxfId="1066" priority="1267" stopIfTrue="1">
      <formula>AND($E145&gt;0,ISBLANK($J145))</formula>
    </cfRule>
  </conditionalFormatting>
  <conditionalFormatting sqref="I194 G194 A194:B194 E194">
    <cfRule type="expression" dxfId="1065" priority="1261" stopIfTrue="1">
      <formula>AND($E194&gt;0,ISBLANK($J194))</formula>
    </cfRule>
  </conditionalFormatting>
  <conditionalFormatting sqref="F194">
    <cfRule type="expression" dxfId="1064" priority="1256" stopIfTrue="1">
      <formula>AND($E194&gt;0,ISBLANK($J194),ISBLANK(G194))</formula>
    </cfRule>
    <cfRule type="expression" dxfId="1063" priority="1257" stopIfTrue="1">
      <formula>AND($E194&gt;0,ISBLANK($J194))</formula>
    </cfRule>
  </conditionalFormatting>
  <conditionalFormatting sqref="C194">
    <cfRule type="expression" dxfId="1062" priority="1259" stopIfTrue="1">
      <formula>AND($E194&gt;0,ISBLANK($J194))</formula>
    </cfRule>
  </conditionalFormatting>
  <conditionalFormatting sqref="H194">
    <cfRule type="expression" dxfId="1061" priority="1262" stopIfTrue="1">
      <formula>AND($E194&gt;0,ISBLANK($J194),ISBLANK(I194),ISNUMBER(G194))</formula>
    </cfRule>
    <cfRule type="expression" dxfId="1060" priority="1263" stopIfTrue="1">
      <formula>AND($E194&gt;0,ISBLANK($J194))</formula>
    </cfRule>
  </conditionalFormatting>
  <conditionalFormatting sqref="K194">
    <cfRule type="cellIs" dxfId="1059" priority="1264" stopIfTrue="1" operator="lessThan">
      <formula>0</formula>
    </cfRule>
    <cfRule type="cellIs" dxfId="1058" priority="1265" stopIfTrue="1" operator="greaterThan">
      <formula>0</formula>
    </cfRule>
  </conditionalFormatting>
  <conditionalFormatting sqref="D194">
    <cfRule type="expression" dxfId="1057" priority="1260" stopIfTrue="1">
      <formula>AND($E194&gt;0,ISBLANK($J194))</formula>
    </cfRule>
  </conditionalFormatting>
  <conditionalFormatting sqref="I291 G291 A291:B291 E291">
    <cfRule type="expression" dxfId="1056" priority="1236" stopIfTrue="1">
      <formula>AND($E291&gt;0,ISBLANK($J291))</formula>
    </cfRule>
  </conditionalFormatting>
  <conditionalFormatting sqref="D291">
    <cfRule type="expression" dxfId="1055" priority="1235" stopIfTrue="1">
      <formula>AND($E291&gt;0,ISBLANK($J291))</formula>
    </cfRule>
  </conditionalFormatting>
  <conditionalFormatting sqref="H291">
    <cfRule type="expression" dxfId="1054" priority="1231" stopIfTrue="1">
      <formula>AND($E291&gt;0,ISBLANK($J291),ISBLANK(I291),ISNUMBER(G291))</formula>
    </cfRule>
    <cfRule type="expression" dxfId="1053" priority="1232" stopIfTrue="1">
      <formula>AND($E291&gt;0,ISBLANK($J291))</formula>
    </cfRule>
  </conditionalFormatting>
  <conditionalFormatting sqref="D12">
    <cfRule type="expression" dxfId="1052" priority="1249" stopIfTrue="1">
      <formula>AND($E12&gt;0,ISBLANK($J12))</formula>
    </cfRule>
  </conditionalFormatting>
  <conditionalFormatting sqref="D13">
    <cfRule type="expression" dxfId="1051" priority="1248" stopIfTrue="1">
      <formula>AND($E13&gt;0,ISBLANK($J13))</formula>
    </cfRule>
  </conditionalFormatting>
  <conditionalFormatting sqref="D14">
    <cfRule type="expression" dxfId="1050" priority="1247" stopIfTrue="1">
      <formula>AND($E14&gt;0,ISBLANK($J14))</formula>
    </cfRule>
  </conditionalFormatting>
  <conditionalFormatting sqref="D15">
    <cfRule type="expression" dxfId="1049" priority="1246" stopIfTrue="1">
      <formula>AND($E15&gt;0,ISBLANK($J15))</formula>
    </cfRule>
  </conditionalFormatting>
  <conditionalFormatting sqref="H179">
    <cfRule type="expression" dxfId="1048" priority="1131" stopIfTrue="1">
      <formula>AND($E179&gt;0,ISBLANK($J179),ISBLANK(I179),ISNUMBER(G179))</formula>
    </cfRule>
    <cfRule type="expression" dxfId="1047" priority="1132" stopIfTrue="1">
      <formula>AND($E179&gt;0,ISBLANK($J179))</formula>
    </cfRule>
  </conditionalFormatting>
  <conditionalFormatting sqref="K291">
    <cfRule type="cellIs" dxfId="1046" priority="1237" stopIfTrue="1" operator="lessThan">
      <formula>0</formula>
    </cfRule>
    <cfRule type="cellIs" dxfId="1045" priority="1238" stopIfTrue="1" operator="greaterThan">
      <formula>0</formula>
    </cfRule>
  </conditionalFormatting>
  <conditionalFormatting sqref="J291">
    <cfRule type="cellIs" dxfId="1044" priority="1234" operator="equal">
      <formula>"AP"</formula>
    </cfRule>
  </conditionalFormatting>
  <conditionalFormatting sqref="C291">
    <cfRule type="expression" dxfId="1043" priority="1233" stopIfTrue="1">
      <formula>AND($E291&gt;0,ISBLANK($J291))</formula>
    </cfRule>
  </conditionalFormatting>
  <conditionalFormatting sqref="F291">
    <cfRule type="expression" dxfId="1042" priority="1229" stopIfTrue="1">
      <formula>AND($E291&gt;0,ISBLANK($J291),ISBLANK(G291))</formula>
    </cfRule>
    <cfRule type="expression" dxfId="1041" priority="1230" stopIfTrue="1">
      <formula>AND($E291&gt;0,ISBLANK($J291))</formula>
    </cfRule>
  </conditionalFormatting>
  <conditionalFormatting sqref="K204">
    <cfRule type="cellIs" dxfId="1040" priority="1227" stopIfTrue="1" operator="lessThan">
      <formula>0</formula>
    </cfRule>
    <cfRule type="cellIs" dxfId="1039" priority="1228" stopIfTrue="1" operator="greaterThan">
      <formula>0</formula>
    </cfRule>
  </conditionalFormatting>
  <conditionalFormatting sqref="A204:D204 I204 G204">
    <cfRule type="expression" dxfId="1038" priority="1224" stopIfTrue="1">
      <formula>AND($E204&gt;0,ISBLANK($J204))</formula>
    </cfRule>
  </conditionalFormatting>
  <conditionalFormatting sqref="H204">
    <cfRule type="expression" dxfId="1037" priority="1225" stopIfTrue="1">
      <formula>AND($E204&gt;0,ISBLANK($J204),ISBLANK(I204),ISNUMBER(G204))</formula>
    </cfRule>
    <cfRule type="expression" dxfId="1036" priority="1226" stopIfTrue="1">
      <formula>AND($E204&gt;0,ISBLANK($J204))</formula>
    </cfRule>
  </conditionalFormatting>
  <conditionalFormatting sqref="J204">
    <cfRule type="cellIs" dxfId="1035" priority="1223" operator="equal">
      <formula>"AP"</formula>
    </cfRule>
  </conditionalFormatting>
  <conditionalFormatting sqref="F204">
    <cfRule type="expression" dxfId="1034" priority="1221" stopIfTrue="1">
      <formula>AND($E204&gt;0,ISBLANK($J204),ISBLANK(G204))</formula>
    </cfRule>
    <cfRule type="expression" dxfId="1033" priority="1222" stopIfTrue="1">
      <formula>AND($E204&gt;0,ISBLANK($J204))</formula>
    </cfRule>
  </conditionalFormatting>
  <conditionalFormatting sqref="C286">
    <cfRule type="expression" dxfId="1032" priority="1214" stopIfTrue="1">
      <formula>AND($E286&gt;0,ISBLANK($J286))</formula>
    </cfRule>
  </conditionalFormatting>
  <conditionalFormatting sqref="H286">
    <cfRule type="expression" dxfId="1031" priority="1212" stopIfTrue="1">
      <formula>AND($E286&gt;0,ISBLANK($J286),ISBLANK(I286),ISNUMBER(G286))</formula>
    </cfRule>
    <cfRule type="expression" dxfId="1030" priority="1213" stopIfTrue="1">
      <formula>AND($E286&gt;0,ISBLANK($J286))</formula>
    </cfRule>
  </conditionalFormatting>
  <conditionalFormatting sqref="A286:B286 G286 I286 D286:E286">
    <cfRule type="expression" dxfId="1029" priority="1215" stopIfTrue="1">
      <formula>AND($E286&gt;0,ISBLANK($J286))</formula>
    </cfRule>
  </conditionalFormatting>
  <conditionalFormatting sqref="F286">
    <cfRule type="expression" dxfId="1028" priority="1216" stopIfTrue="1">
      <formula>AND($E286&gt;0,ISBLANK($J286),ISBLANK(G286))</formula>
    </cfRule>
    <cfRule type="expression" dxfId="1027" priority="1217" stopIfTrue="1">
      <formula>AND($E286&gt;0,ISBLANK($J286))</formula>
    </cfRule>
  </conditionalFormatting>
  <conditionalFormatting sqref="J286">
    <cfRule type="expression" dxfId="1026" priority="1218" stopIfTrue="1">
      <formula>$J286-1=0</formula>
    </cfRule>
  </conditionalFormatting>
  <conditionalFormatting sqref="K286">
    <cfRule type="cellIs" dxfId="1025" priority="1219" stopIfTrue="1" operator="lessThan">
      <formula>0</formula>
    </cfRule>
    <cfRule type="cellIs" dxfId="1024" priority="1220" stopIfTrue="1" operator="greaterThan">
      <formula>0</formula>
    </cfRule>
  </conditionalFormatting>
  <conditionalFormatting sqref="F208">
    <cfRule type="expression" dxfId="1023" priority="1201" stopIfTrue="1">
      <formula>AND($E208&gt;0,ISBLANK($J208),ISBLANK(G208))</formula>
    </cfRule>
    <cfRule type="expression" dxfId="1022" priority="1202" stopIfTrue="1">
      <formula>AND($E208&gt;0,ISBLANK($J208))</formula>
    </cfRule>
  </conditionalFormatting>
  <conditionalFormatting sqref="I208 G208 A208:B208">
    <cfRule type="expression" dxfId="1021" priority="1207" stopIfTrue="1">
      <formula>AND($E208&gt;0,ISBLANK($J208))</formula>
    </cfRule>
  </conditionalFormatting>
  <conditionalFormatting sqref="H208">
    <cfRule type="expression" dxfId="1020" priority="1208" stopIfTrue="1">
      <formula>AND($E208&gt;0,ISBLANK($J208),ISBLANK(I208),ISNUMBER(G208))</formula>
    </cfRule>
    <cfRule type="expression" dxfId="1019" priority="1209" stopIfTrue="1">
      <formula>AND($E208&gt;0,ISBLANK($J208))</formula>
    </cfRule>
  </conditionalFormatting>
  <conditionalFormatting sqref="K208">
    <cfRule type="cellIs" dxfId="1018" priority="1210" stopIfTrue="1" operator="lessThan">
      <formula>0</formula>
    </cfRule>
    <cfRule type="cellIs" dxfId="1017" priority="1211" stopIfTrue="1" operator="greaterThan">
      <formula>0</formula>
    </cfRule>
  </conditionalFormatting>
  <conditionalFormatting sqref="D208">
    <cfRule type="expression" dxfId="1016" priority="1206" stopIfTrue="1">
      <formula>AND($E208&gt;0,ISBLANK($J208))</formula>
    </cfRule>
  </conditionalFormatting>
  <conditionalFormatting sqref="C208">
    <cfRule type="expression" dxfId="1015" priority="1205" stopIfTrue="1">
      <formula>AND($E208&gt;0,ISBLANK($J208))</formula>
    </cfRule>
  </conditionalFormatting>
  <conditionalFormatting sqref="J208">
    <cfRule type="cellIs" dxfId="1014" priority="1204" operator="equal">
      <formula>"AP"</formula>
    </cfRule>
  </conditionalFormatting>
  <conditionalFormatting sqref="E208">
    <cfRule type="expression" dxfId="1013" priority="1203" stopIfTrue="1">
      <formula>AND($E208&gt;0,ISBLANK($J208))</formula>
    </cfRule>
  </conditionalFormatting>
  <conditionalFormatting sqref="F211">
    <cfRule type="expression" dxfId="1012" priority="1191" stopIfTrue="1">
      <formula>AND($E211&gt;0,ISBLANK($J211),ISBLANK(G211))</formula>
    </cfRule>
    <cfRule type="expression" dxfId="1011" priority="1192" stopIfTrue="1">
      <formula>AND($E211&gt;0,ISBLANK($J211))</formula>
    </cfRule>
  </conditionalFormatting>
  <conditionalFormatting sqref="C211">
    <cfRule type="expression" dxfId="1010" priority="1194" stopIfTrue="1">
      <formula>AND($E211&gt;0,ISBLANK($J211))</formula>
    </cfRule>
  </conditionalFormatting>
  <conditionalFormatting sqref="I211 G211 A211:B211 E211">
    <cfRule type="expression" dxfId="1009" priority="1196" stopIfTrue="1">
      <formula>AND($E211&gt;0,ISBLANK($J211))</formula>
    </cfRule>
  </conditionalFormatting>
  <conditionalFormatting sqref="H211">
    <cfRule type="expression" dxfId="1008" priority="1197" stopIfTrue="1">
      <formula>AND($E211&gt;0,ISBLANK($J211),ISBLANK(I211),ISNUMBER(G211))</formula>
    </cfRule>
    <cfRule type="expression" dxfId="1007" priority="1198" stopIfTrue="1">
      <formula>AND($E211&gt;0,ISBLANK($J211))</formula>
    </cfRule>
  </conditionalFormatting>
  <conditionalFormatting sqref="K211">
    <cfRule type="cellIs" dxfId="1006" priority="1199" stopIfTrue="1" operator="lessThan">
      <formula>0</formula>
    </cfRule>
    <cfRule type="cellIs" dxfId="1005" priority="1200" stopIfTrue="1" operator="greaterThan">
      <formula>0</formula>
    </cfRule>
  </conditionalFormatting>
  <conditionalFormatting sqref="D211">
    <cfRule type="expression" dxfId="1004" priority="1195" stopIfTrue="1">
      <formula>AND($E211&gt;0,ISBLANK($J211))</formula>
    </cfRule>
  </conditionalFormatting>
  <conditionalFormatting sqref="J211">
    <cfRule type="cellIs" dxfId="1003" priority="1193" operator="equal">
      <formula>"AP"</formula>
    </cfRule>
  </conditionalFormatting>
  <conditionalFormatting sqref="J49">
    <cfRule type="cellIs" dxfId="1002" priority="1190" operator="equal">
      <formula>"AP"</formula>
    </cfRule>
  </conditionalFormatting>
  <conditionalFormatting sqref="J52">
    <cfRule type="cellIs" dxfId="1001" priority="1189" operator="equal">
      <formula>"AP"</formula>
    </cfRule>
  </conditionalFormatting>
  <conditionalFormatting sqref="I50 G50 A50:E50">
    <cfRule type="expression" dxfId="1000" priority="1182" stopIfTrue="1">
      <formula>AND($E50&gt;0,ISBLANK($J50))</formula>
    </cfRule>
  </conditionalFormatting>
  <conditionalFormatting sqref="H50">
    <cfRule type="expression" dxfId="999" priority="1185" stopIfTrue="1">
      <formula>AND($E50&gt;0,ISBLANK($J50),ISBLANK(I50),ISNUMBER(G50))</formula>
    </cfRule>
    <cfRule type="expression" dxfId="998" priority="1186" stopIfTrue="1">
      <formula>AND($E50&gt;0,ISBLANK($J50))</formula>
    </cfRule>
  </conditionalFormatting>
  <conditionalFormatting sqref="K50">
    <cfRule type="cellIs" dxfId="997" priority="1187" stopIfTrue="1" operator="lessThan">
      <formula>0</formula>
    </cfRule>
    <cfRule type="cellIs" dxfId="996" priority="1188" stopIfTrue="1" operator="greaterThan">
      <formula>0</formula>
    </cfRule>
  </conditionalFormatting>
  <conditionalFormatting sqref="J50">
    <cfRule type="cellIs" dxfId="995" priority="1181" operator="equal">
      <formula>"AP"</formula>
    </cfRule>
  </conditionalFormatting>
  <conditionalFormatting sqref="F52">
    <cfRule type="expression" dxfId="994" priority="1179" stopIfTrue="1">
      <formula>AND($E52&gt;0,ISBLANK($J52),ISBLANK(G52))</formula>
    </cfRule>
    <cfRule type="expression" dxfId="993" priority="1180" stopIfTrue="1">
      <formula>AND($E52&gt;0,ISBLANK($J52))</formula>
    </cfRule>
  </conditionalFormatting>
  <conditionalFormatting sqref="F50">
    <cfRule type="expression" dxfId="992" priority="1177" stopIfTrue="1">
      <formula>AND($E50&gt;0,ISBLANK($J50),ISBLANK(G50))</formula>
    </cfRule>
    <cfRule type="expression" dxfId="991" priority="1178" stopIfTrue="1">
      <formula>AND($E50&gt;0,ISBLANK($J50))</formula>
    </cfRule>
  </conditionalFormatting>
  <conditionalFormatting sqref="I53 G53 A53:E53">
    <cfRule type="expression" dxfId="990" priority="1172" stopIfTrue="1">
      <formula>AND($E53&gt;0,ISBLANK($J53))</formula>
    </cfRule>
  </conditionalFormatting>
  <conditionalFormatting sqref="H53">
    <cfRule type="expression" dxfId="989" priority="1173" stopIfTrue="1">
      <formula>AND($E53&gt;0,ISBLANK($J53),ISBLANK(I53),ISNUMBER(G53))</formula>
    </cfRule>
    <cfRule type="expression" dxfId="988" priority="1174" stopIfTrue="1">
      <formula>AND($E53&gt;0,ISBLANK($J53))</formula>
    </cfRule>
  </conditionalFormatting>
  <conditionalFormatting sqref="K53">
    <cfRule type="cellIs" dxfId="987" priority="1175" stopIfTrue="1" operator="lessThan">
      <formula>0</formula>
    </cfRule>
    <cfRule type="cellIs" dxfId="986" priority="1176" stopIfTrue="1" operator="greaterThan">
      <formula>0</formula>
    </cfRule>
  </conditionalFormatting>
  <conditionalFormatting sqref="J53">
    <cfRule type="cellIs" dxfId="985" priority="1171" operator="equal">
      <formula>"AP"</formula>
    </cfRule>
  </conditionalFormatting>
  <conditionalFormatting sqref="F53">
    <cfRule type="expression" dxfId="984" priority="1167" stopIfTrue="1">
      <formula>AND($E53&gt;0,ISBLANK($J53),ISBLANK(G53))</formula>
    </cfRule>
    <cfRule type="expression" dxfId="983" priority="1168" stopIfTrue="1">
      <formula>AND($E53&gt;0,ISBLANK($J53))</formula>
    </cfRule>
  </conditionalFormatting>
  <conditionalFormatting sqref="C178">
    <cfRule type="expression" dxfId="982" priority="1145" stopIfTrue="1">
      <formula>AND($E178&gt;0,ISBLANK($J178))</formula>
    </cfRule>
  </conditionalFormatting>
  <conditionalFormatting sqref="A176:E176 G176 I176">
    <cfRule type="expression" dxfId="981" priority="1156" stopIfTrue="1">
      <formula>AND($E176&gt;0,ISBLANK($J176))</formula>
    </cfRule>
  </conditionalFormatting>
  <conditionalFormatting sqref="F176">
    <cfRule type="expression" dxfId="980" priority="1157" stopIfTrue="1">
      <formula>AND($E176&gt;0,ISBLANK($J176),ISBLANK(G176))</formula>
    </cfRule>
    <cfRule type="expression" dxfId="979" priority="1158" stopIfTrue="1">
      <formula>AND($E176&gt;0,ISBLANK($J176))</formula>
    </cfRule>
  </conditionalFormatting>
  <conditionalFormatting sqref="H176">
    <cfRule type="expression" dxfId="978" priority="1159" stopIfTrue="1">
      <formula>AND($E176&gt;0,ISBLANK($J176),ISBLANK(I176),ISNUMBER(G176))</formula>
    </cfRule>
    <cfRule type="expression" dxfId="977" priority="1160" stopIfTrue="1">
      <formula>AND($E176&gt;0,ISBLANK($J176))</formula>
    </cfRule>
  </conditionalFormatting>
  <conditionalFormatting sqref="K176">
    <cfRule type="cellIs" dxfId="976" priority="1161" stopIfTrue="1" operator="lessThan">
      <formula>0</formula>
    </cfRule>
    <cfRule type="cellIs" dxfId="975" priority="1162" stopIfTrue="1" operator="greaterThan">
      <formula>0</formula>
    </cfRule>
  </conditionalFormatting>
  <conditionalFormatting sqref="J176">
    <cfRule type="cellIs" dxfId="974" priority="1154" operator="equal">
      <formula>"AP"</formula>
    </cfRule>
    <cfRule type="cellIs" dxfId="973" priority="1155" operator="equal">
      <formula>"AP"</formula>
    </cfRule>
  </conditionalFormatting>
  <conditionalFormatting sqref="D178">
    <cfRule type="expression" dxfId="972" priority="1146" stopIfTrue="1">
      <formula>AND($E178&gt;0,ISBLANK($J178))</formula>
    </cfRule>
  </conditionalFormatting>
  <conditionalFormatting sqref="I178 G178 A178:B178 E178">
    <cfRule type="expression" dxfId="971" priority="1149" stopIfTrue="1">
      <formula>AND($E178&gt;0,ISBLANK($J178))</formula>
    </cfRule>
  </conditionalFormatting>
  <conditionalFormatting sqref="H178">
    <cfRule type="expression" dxfId="970" priority="1150" stopIfTrue="1">
      <formula>AND($E178&gt;0,ISBLANK($J178),ISBLANK(I178),ISNUMBER(G178))</formula>
    </cfRule>
    <cfRule type="expression" dxfId="969" priority="1151" stopIfTrue="1">
      <formula>AND($E178&gt;0,ISBLANK($J178))</formula>
    </cfRule>
  </conditionalFormatting>
  <conditionalFormatting sqref="K178">
    <cfRule type="cellIs" dxfId="968" priority="1152" stopIfTrue="1" operator="lessThan">
      <formula>0</formula>
    </cfRule>
    <cfRule type="cellIs" dxfId="967" priority="1153" stopIfTrue="1" operator="greaterThan">
      <formula>0</formula>
    </cfRule>
  </conditionalFormatting>
  <conditionalFormatting sqref="F178">
    <cfRule type="expression" dxfId="966" priority="1147" stopIfTrue="1">
      <formula>AND($E178&gt;0,ISBLANK($J178),ISBLANK(G178))</formula>
    </cfRule>
    <cfRule type="expression" dxfId="965" priority="1148" stopIfTrue="1">
      <formula>AND($E178&gt;0,ISBLANK($J178))</formula>
    </cfRule>
  </conditionalFormatting>
  <conditionalFormatting sqref="J178">
    <cfRule type="cellIs" dxfId="964" priority="1144" operator="equal">
      <formula>"AP"</formula>
    </cfRule>
  </conditionalFormatting>
  <conditionalFormatting sqref="A177:E177 G177 I177">
    <cfRule type="expression" dxfId="963" priority="1137" stopIfTrue="1">
      <formula>AND($E177&gt;0,ISBLANK($J177))</formula>
    </cfRule>
  </conditionalFormatting>
  <conditionalFormatting sqref="H177">
    <cfRule type="expression" dxfId="962" priority="1140" stopIfTrue="1">
      <formula>AND($E177&gt;0,ISBLANK($J177),ISBLANK(I177),ISNUMBER(G177))</formula>
    </cfRule>
    <cfRule type="expression" dxfId="961" priority="1141" stopIfTrue="1">
      <formula>AND($E177&gt;0,ISBLANK($J177))</formula>
    </cfRule>
  </conditionalFormatting>
  <conditionalFormatting sqref="K177">
    <cfRule type="cellIs" dxfId="960" priority="1142" stopIfTrue="1" operator="lessThan">
      <formula>0</formula>
    </cfRule>
    <cfRule type="cellIs" dxfId="959" priority="1143" stopIfTrue="1" operator="greaterThan">
      <formula>0</formula>
    </cfRule>
  </conditionalFormatting>
  <conditionalFormatting sqref="J177">
    <cfRule type="cellIs" dxfId="958" priority="1135" operator="equal">
      <formula>"AP"</formula>
    </cfRule>
    <cfRule type="cellIs" dxfId="957" priority="1136" operator="equal">
      <formula>"AP"</formula>
    </cfRule>
  </conditionalFormatting>
  <conditionalFormatting sqref="C179">
    <cfRule type="expression" dxfId="956" priority="1126" stopIfTrue="1">
      <formula>AND($E179&gt;0,ISBLANK($J179))</formula>
    </cfRule>
  </conditionalFormatting>
  <conditionalFormatting sqref="D179">
    <cfRule type="expression" dxfId="955" priority="1127" stopIfTrue="1">
      <formula>AND($E179&gt;0,ISBLANK($J179))</formula>
    </cfRule>
  </conditionalFormatting>
  <conditionalFormatting sqref="I179 G179 A179:B179 E179">
    <cfRule type="expression" dxfId="954" priority="1130" stopIfTrue="1">
      <formula>AND($E179&gt;0,ISBLANK($J179))</formula>
    </cfRule>
  </conditionalFormatting>
  <conditionalFormatting sqref="K179">
    <cfRule type="cellIs" dxfId="953" priority="1133" stopIfTrue="1" operator="lessThan">
      <formula>0</formula>
    </cfRule>
    <cfRule type="cellIs" dxfId="952" priority="1134" stopIfTrue="1" operator="greaterThan">
      <formula>0</formula>
    </cfRule>
  </conditionalFormatting>
  <conditionalFormatting sqref="J179">
    <cfRule type="cellIs" dxfId="951" priority="1125" operator="equal">
      <formula>"AP"</formula>
    </cfRule>
  </conditionalFormatting>
  <conditionalFormatting sqref="F177">
    <cfRule type="expression" dxfId="950" priority="1123" stopIfTrue="1">
      <formula>AND($E177&gt;0,ISBLANK($J177),ISBLANK(G177))</formula>
    </cfRule>
    <cfRule type="expression" dxfId="949" priority="1124" stopIfTrue="1">
      <formula>AND($E177&gt;0,ISBLANK($J177))</formula>
    </cfRule>
  </conditionalFormatting>
  <conditionalFormatting sqref="F179">
    <cfRule type="expression" dxfId="948" priority="1121" stopIfTrue="1">
      <formula>AND($E179&gt;0,ISBLANK($J179),ISBLANK(G179))</formula>
    </cfRule>
    <cfRule type="expression" dxfId="947" priority="1122" stopIfTrue="1">
      <formula>AND($E179&gt;0,ISBLANK($J179))</formula>
    </cfRule>
  </conditionalFormatting>
  <conditionalFormatting sqref="I224 G224 A224:B224 E224">
    <cfRule type="expression" dxfId="946" priority="1093" stopIfTrue="1">
      <formula>AND($E224&gt;0,ISBLANK($J224))</formula>
    </cfRule>
  </conditionalFormatting>
  <conditionalFormatting sqref="F59">
    <cfRule type="expression" dxfId="945" priority="1029" stopIfTrue="1">
      <formula>AND($E59&gt;0,ISBLANK($J59),ISBLANK(G59))</formula>
    </cfRule>
    <cfRule type="expression" dxfId="944" priority="1030" stopIfTrue="1">
      <formula>AND($E59&gt;0,ISBLANK($J59))</formula>
    </cfRule>
  </conditionalFormatting>
  <conditionalFormatting sqref="C255">
    <cfRule type="expression" dxfId="943" priority="1057" stopIfTrue="1">
      <formula>AND($E255&gt;0,ISBLANK($J255))</formula>
    </cfRule>
  </conditionalFormatting>
  <conditionalFormatting sqref="D57">
    <cfRule type="expression" dxfId="942" priority="1066" stopIfTrue="1">
      <formula>AND($E57&gt;0,ISBLANK($J57))</formula>
    </cfRule>
  </conditionalFormatting>
  <conditionalFormatting sqref="F43">
    <cfRule type="expression" dxfId="941" priority="998" stopIfTrue="1">
      <formula>AND($E43&gt;0,ISBLANK($J43),ISBLANK(G43))</formula>
    </cfRule>
    <cfRule type="expression" dxfId="940" priority="999" stopIfTrue="1">
      <formula>AND($E43&gt;0,ISBLANK($J43))</formula>
    </cfRule>
  </conditionalFormatting>
  <conditionalFormatting sqref="G225 A225:B225 E225">
    <cfRule type="expression" dxfId="939" priority="1104" stopIfTrue="1">
      <formula>AND($E225&gt;0,ISBLANK($J225))</formula>
    </cfRule>
  </conditionalFormatting>
  <conditionalFormatting sqref="H225">
    <cfRule type="expression" dxfId="938" priority="1105" stopIfTrue="1">
      <formula>AND($E225&gt;0,ISBLANK($J225),ISBLANK(I225),ISNUMBER(G225))</formula>
    </cfRule>
    <cfRule type="expression" dxfId="937" priority="1106" stopIfTrue="1">
      <formula>AND($E225&gt;0,ISBLANK($J225))</formula>
    </cfRule>
  </conditionalFormatting>
  <conditionalFormatting sqref="K225">
    <cfRule type="cellIs" dxfId="936" priority="1107" stopIfTrue="1" operator="lessThan">
      <formula>0</formula>
    </cfRule>
    <cfRule type="cellIs" dxfId="935" priority="1108" stopIfTrue="1" operator="greaterThan">
      <formula>0</formula>
    </cfRule>
  </conditionalFormatting>
  <conditionalFormatting sqref="D225">
    <cfRule type="expression" dxfId="934" priority="1103" stopIfTrue="1">
      <formula>AND($E225&gt;0,ISBLANK($J225))</formula>
    </cfRule>
  </conditionalFormatting>
  <conditionalFormatting sqref="C225">
    <cfRule type="expression" dxfId="933" priority="1102" stopIfTrue="1">
      <formula>AND($E225&gt;0,ISBLANK($J225))</formula>
    </cfRule>
  </conditionalFormatting>
  <conditionalFormatting sqref="I225">
    <cfRule type="expression" dxfId="932" priority="1099" stopIfTrue="1">
      <formula>AND($E225&gt;0,ISBLANK($J225))</formula>
    </cfRule>
  </conditionalFormatting>
  <conditionalFormatting sqref="J225">
    <cfRule type="cellIs" dxfId="931" priority="1098" operator="equal">
      <formula>"AP"</formula>
    </cfRule>
  </conditionalFormatting>
  <conditionalFormatting sqref="C257">
    <cfRule type="expression" dxfId="930" priority="1047" stopIfTrue="1">
      <formula>AND($E257&gt;0,ISBLANK($J257))</formula>
    </cfRule>
  </conditionalFormatting>
  <conditionalFormatting sqref="H224">
    <cfRule type="expression" dxfId="929" priority="1094" stopIfTrue="1">
      <formula>AND($E224&gt;0,ISBLANK($J224),ISBLANK(I224),ISNUMBER(G224))</formula>
    </cfRule>
    <cfRule type="expression" dxfId="928" priority="1095" stopIfTrue="1">
      <formula>AND($E224&gt;0,ISBLANK($J224))</formula>
    </cfRule>
  </conditionalFormatting>
  <conditionalFormatting sqref="K224">
    <cfRule type="cellIs" dxfId="927" priority="1096" stopIfTrue="1" operator="lessThan">
      <formula>0</formula>
    </cfRule>
    <cfRule type="cellIs" dxfId="926" priority="1097" stopIfTrue="1" operator="greaterThan">
      <formula>0</formula>
    </cfRule>
  </conditionalFormatting>
  <conditionalFormatting sqref="D224">
    <cfRule type="expression" dxfId="925" priority="1092" stopIfTrue="1">
      <formula>AND($E224&gt;0,ISBLANK($J224))</formula>
    </cfRule>
  </conditionalFormatting>
  <conditionalFormatting sqref="C224">
    <cfRule type="expression" dxfId="924" priority="1091" stopIfTrue="1">
      <formula>AND($E224&gt;0,ISBLANK($J224))</formula>
    </cfRule>
  </conditionalFormatting>
  <conditionalFormatting sqref="J224">
    <cfRule type="cellIs" dxfId="923" priority="1090" operator="equal">
      <formula>"AP"</formula>
    </cfRule>
  </conditionalFormatting>
  <conditionalFormatting sqref="F224">
    <cfRule type="expression" dxfId="922" priority="1088" stopIfTrue="1">
      <formula>AND($E224&gt;0,ISBLANK($J224),ISBLANK(G224))</formula>
    </cfRule>
    <cfRule type="expression" dxfId="921" priority="1089" stopIfTrue="1">
      <formula>AND($E224&gt;0,ISBLANK($J224))</formula>
    </cfRule>
  </conditionalFormatting>
  <conditionalFormatting sqref="F225">
    <cfRule type="expression" dxfId="920" priority="1086" stopIfTrue="1">
      <formula>AND($E225&gt;0,ISBLANK($J225),ISBLANK(G225))</formula>
    </cfRule>
    <cfRule type="expression" dxfId="919" priority="1087" stopIfTrue="1">
      <formula>AND($E225&gt;0,ISBLANK($J225))</formula>
    </cfRule>
  </conditionalFormatting>
  <conditionalFormatting sqref="F228">
    <cfRule type="expression" dxfId="918" priority="1077" stopIfTrue="1">
      <formula>AND($E228&gt;0,ISBLANK($J228),ISBLANK(G228))</formula>
    </cfRule>
    <cfRule type="expression" dxfId="917" priority="1078" stopIfTrue="1">
      <formula>AND($E228&gt;0,ISBLANK($J228))</formula>
    </cfRule>
  </conditionalFormatting>
  <conditionalFormatting sqref="G228 A228:B228 E228">
    <cfRule type="expression" dxfId="916" priority="1081" stopIfTrue="1">
      <formula>AND($E228&gt;0,ISBLANK($J228))</formula>
    </cfRule>
  </conditionalFormatting>
  <conditionalFormatting sqref="H228">
    <cfRule type="expression" dxfId="915" priority="1082" stopIfTrue="1">
      <formula>AND($E228&gt;0,ISBLANK($J228),ISBLANK(I228),ISNUMBER(G228))</formula>
    </cfRule>
    <cfRule type="expression" dxfId="914" priority="1083" stopIfTrue="1">
      <formula>AND($E228&gt;0,ISBLANK($J228))</formula>
    </cfRule>
  </conditionalFormatting>
  <conditionalFormatting sqref="K228">
    <cfRule type="cellIs" dxfId="913" priority="1084" stopIfTrue="1" operator="lessThan">
      <formula>0</formula>
    </cfRule>
    <cfRule type="cellIs" dxfId="912" priority="1085" stopIfTrue="1" operator="greaterThan">
      <formula>0</formula>
    </cfRule>
  </conditionalFormatting>
  <conditionalFormatting sqref="D228">
    <cfRule type="expression" dxfId="911" priority="1080" stopIfTrue="1">
      <formula>AND($E228&gt;0,ISBLANK($J228))</formula>
    </cfRule>
  </conditionalFormatting>
  <conditionalFormatting sqref="C228">
    <cfRule type="expression" dxfId="910" priority="1079" stopIfTrue="1">
      <formula>AND($E228&gt;0,ISBLANK($J228))</formula>
    </cfRule>
  </conditionalFormatting>
  <conditionalFormatting sqref="I228">
    <cfRule type="expression" dxfId="909" priority="1076" stopIfTrue="1">
      <formula>AND($E228&gt;0,ISBLANK($J228))</formula>
    </cfRule>
  </conditionalFormatting>
  <conditionalFormatting sqref="J228">
    <cfRule type="cellIs" dxfId="908" priority="1075" operator="equal">
      <formula>"AP"</formula>
    </cfRule>
  </conditionalFormatting>
  <conditionalFormatting sqref="A57:C57 G57 I57 E57">
    <cfRule type="expression" dxfId="907" priority="1070" stopIfTrue="1">
      <formula>AND($E57&gt;0,ISBLANK($J57))</formula>
    </cfRule>
  </conditionalFormatting>
  <conditionalFormatting sqref="J57">
    <cfRule type="cellIs" dxfId="906" priority="1069" operator="equal">
      <formula>"AP"</formula>
    </cfRule>
  </conditionalFormatting>
  <conditionalFormatting sqref="H57">
    <cfRule type="expression" dxfId="905" priority="1071" stopIfTrue="1">
      <formula>AND($E57&gt;0,ISBLANK($J57),ISBLANK(I57),ISNUMBER(G57))</formula>
    </cfRule>
    <cfRule type="expression" dxfId="904" priority="1072" stopIfTrue="1">
      <formula>AND($E57&gt;0,ISBLANK($J57))</formula>
    </cfRule>
  </conditionalFormatting>
  <conditionalFormatting sqref="K57">
    <cfRule type="cellIs" dxfId="903" priority="1073" stopIfTrue="1" operator="lessThan">
      <formula>0</formula>
    </cfRule>
    <cfRule type="cellIs" dxfId="902" priority="1074" stopIfTrue="1" operator="greaterThan">
      <formula>0</formula>
    </cfRule>
  </conditionalFormatting>
  <conditionalFormatting sqref="D59">
    <cfRule type="expression" dxfId="901" priority="1031" stopIfTrue="1">
      <formula>AND($E59&gt;0,ISBLANK($J59))</formula>
    </cfRule>
  </conditionalFormatting>
  <conditionalFormatting sqref="F57">
    <cfRule type="expression" dxfId="900" priority="1064" stopIfTrue="1">
      <formula>AND($E57&gt;0,ISBLANK($J57),ISBLANK(G57))</formula>
    </cfRule>
    <cfRule type="expression" dxfId="899" priority="1065" stopIfTrue="1">
      <formula>AND($E57&gt;0,ISBLANK($J57))</formula>
    </cfRule>
  </conditionalFormatting>
  <conditionalFormatting sqref="I255 G255 A255:B255 E255">
    <cfRule type="expression" dxfId="898" priority="1059" stopIfTrue="1">
      <formula>AND($E255&gt;0,ISBLANK($J255))</formula>
    </cfRule>
  </conditionalFormatting>
  <conditionalFormatting sqref="H255">
    <cfRule type="expression" dxfId="897" priority="1060" stopIfTrue="1">
      <formula>AND($E255&gt;0,ISBLANK($J255),ISBLANK(I255),ISNUMBER(G255))</formula>
    </cfRule>
    <cfRule type="expression" dxfId="896" priority="1061" stopIfTrue="1">
      <formula>AND($E255&gt;0,ISBLANK($J255))</formula>
    </cfRule>
  </conditionalFormatting>
  <conditionalFormatting sqref="K255">
    <cfRule type="cellIs" dxfId="895" priority="1062" stopIfTrue="1" operator="lessThan">
      <formula>0</formula>
    </cfRule>
    <cfRule type="cellIs" dxfId="894" priority="1063" stopIfTrue="1" operator="greaterThan">
      <formula>0</formula>
    </cfRule>
  </conditionalFormatting>
  <conditionalFormatting sqref="D255">
    <cfRule type="expression" dxfId="893" priority="1058" stopIfTrue="1">
      <formula>AND($E255&gt;0,ISBLANK($J255))</formula>
    </cfRule>
  </conditionalFormatting>
  <conditionalFormatting sqref="A147:E147 I147 G147">
    <cfRule type="expression" dxfId="892" priority="1024" stopIfTrue="1">
      <formula>AND($E147&gt;0,ISBLANK($J147))</formula>
    </cfRule>
  </conditionalFormatting>
  <conditionalFormatting sqref="J255">
    <cfRule type="cellIs" dxfId="891" priority="1056" operator="equal">
      <formula>"AP"</formula>
    </cfRule>
  </conditionalFormatting>
  <conditionalFormatting sqref="F147">
    <cfRule type="expression" dxfId="890" priority="1021" stopIfTrue="1">
      <formula>AND($E147&gt;0,ISBLANK($J147),ISBLANK(G147))</formula>
    </cfRule>
    <cfRule type="expression" dxfId="889" priority="1022" stopIfTrue="1">
      <formula>AND($E147&gt;0,ISBLANK($J147))</formula>
    </cfRule>
  </conditionalFormatting>
  <conditionalFormatting sqref="D47">
    <cfRule type="expression" dxfId="888" priority="1003" stopIfTrue="1">
      <formula>AND($E47&gt;0,ISBLANK($J47))</formula>
    </cfRule>
  </conditionalFormatting>
  <conditionalFormatting sqref="I257 G257 A257:B257 E257">
    <cfRule type="expression" dxfId="887" priority="1049" stopIfTrue="1">
      <formula>AND($E257&gt;0,ISBLANK($J257))</formula>
    </cfRule>
  </conditionalFormatting>
  <conditionalFormatting sqref="H257">
    <cfRule type="expression" dxfId="886" priority="1050" stopIfTrue="1">
      <formula>AND($E257&gt;0,ISBLANK($J257),ISBLANK(I257),ISNUMBER(G257))</formula>
    </cfRule>
    <cfRule type="expression" dxfId="885" priority="1051" stopIfTrue="1">
      <formula>AND($E257&gt;0,ISBLANK($J257))</formula>
    </cfRule>
  </conditionalFormatting>
  <conditionalFormatting sqref="K257">
    <cfRule type="cellIs" dxfId="884" priority="1052" stopIfTrue="1" operator="lessThan">
      <formula>0</formula>
    </cfRule>
    <cfRule type="cellIs" dxfId="883" priority="1053" stopIfTrue="1" operator="greaterThan">
      <formula>0</formula>
    </cfRule>
  </conditionalFormatting>
  <conditionalFormatting sqref="D257">
    <cfRule type="expression" dxfId="882" priority="1048" stopIfTrue="1">
      <formula>AND($E257&gt;0,ISBLANK($J257))</formula>
    </cfRule>
  </conditionalFormatting>
  <conditionalFormatting sqref="J257">
    <cfRule type="cellIs" dxfId="881" priority="1046" operator="equal">
      <formula>"AP"</formula>
    </cfRule>
  </conditionalFormatting>
  <conditionalFormatting sqref="F255">
    <cfRule type="expression" dxfId="880" priority="1042" stopIfTrue="1">
      <formula>AND($E255&gt;0,ISBLANK($J255),ISBLANK(G255))</formula>
    </cfRule>
    <cfRule type="expression" dxfId="879" priority="1043" stopIfTrue="1">
      <formula>AND($E255&gt;0,ISBLANK($J255))</formula>
    </cfRule>
  </conditionalFormatting>
  <conditionalFormatting sqref="F257">
    <cfRule type="expression" dxfId="878" priority="1040" stopIfTrue="1">
      <formula>AND($E257&gt;0,ISBLANK($J257),ISBLANK(G257))</formula>
    </cfRule>
    <cfRule type="expression" dxfId="877" priority="1041" stopIfTrue="1">
      <formula>AND($E257&gt;0,ISBLANK($J257))</formula>
    </cfRule>
  </conditionalFormatting>
  <conditionalFormatting sqref="A59:C59 G59 I59 E59">
    <cfRule type="expression" dxfId="876" priority="1035" stopIfTrue="1">
      <formula>AND($E59&gt;0,ISBLANK($J59))</formula>
    </cfRule>
  </conditionalFormatting>
  <conditionalFormatting sqref="J59">
    <cfRule type="cellIs" dxfId="875" priority="1034" operator="equal">
      <formula>"AP"</formula>
    </cfRule>
  </conditionalFormatting>
  <conditionalFormatting sqref="H59">
    <cfRule type="expression" dxfId="874" priority="1036" stopIfTrue="1">
      <formula>AND($E59&gt;0,ISBLANK($J59),ISBLANK(I59),ISNUMBER(G59))</formula>
    </cfRule>
    <cfRule type="expression" dxfId="873" priority="1037" stopIfTrue="1">
      <formula>AND($E59&gt;0,ISBLANK($J59))</formula>
    </cfRule>
  </conditionalFormatting>
  <conditionalFormatting sqref="K59">
    <cfRule type="cellIs" dxfId="872" priority="1038" stopIfTrue="1" operator="lessThan">
      <formula>0</formula>
    </cfRule>
    <cfRule type="cellIs" dxfId="871" priority="1039" stopIfTrue="1" operator="greaterThan">
      <formula>0</formula>
    </cfRule>
  </conditionalFormatting>
  <conditionalFormatting sqref="F246">
    <cfRule type="expression" dxfId="870" priority="972" stopIfTrue="1">
      <formula>AND($E246&gt;0,ISBLANK($J246),ISBLANK(G246))</formula>
    </cfRule>
    <cfRule type="expression" dxfId="869" priority="973" stopIfTrue="1">
      <formula>AND($E246&gt;0,ISBLANK($J246))</formula>
    </cfRule>
  </conditionalFormatting>
  <conditionalFormatting sqref="C243">
    <cfRule type="expression" dxfId="868" priority="989" stopIfTrue="1">
      <formula>AND($E243&gt;0,ISBLANK($J243))</formula>
    </cfRule>
  </conditionalFormatting>
  <conditionalFormatting sqref="H147">
    <cfRule type="expression" dxfId="867" priority="1025" stopIfTrue="1">
      <formula>AND($E147&gt;0,ISBLANK($J147),ISBLANK(I147),ISNUMBER(G147))</formula>
    </cfRule>
    <cfRule type="expression" dxfId="866" priority="1026" stopIfTrue="1">
      <formula>AND($E147&gt;0,ISBLANK($J147))</formula>
    </cfRule>
  </conditionalFormatting>
  <conditionalFormatting sqref="K147">
    <cfRule type="cellIs" dxfId="865" priority="1027" stopIfTrue="1" operator="lessThan">
      <formula>0</formula>
    </cfRule>
    <cfRule type="cellIs" dxfId="864" priority="1028" stopIfTrue="1" operator="greaterThan">
      <formula>0</formula>
    </cfRule>
  </conditionalFormatting>
  <conditionalFormatting sqref="J147">
    <cfRule type="cellIs" dxfId="863" priority="1023" operator="equal">
      <formula>"AP"</formula>
    </cfRule>
  </conditionalFormatting>
  <conditionalFormatting sqref="F47">
    <cfRule type="expression" dxfId="862" priority="996" stopIfTrue="1">
      <formula>AND($E47&gt;0,ISBLANK($J47),ISBLANK(G47))</formula>
    </cfRule>
    <cfRule type="expression" dxfId="861" priority="997" stopIfTrue="1">
      <formula>AND($E47&gt;0,ISBLANK($J47))</formula>
    </cfRule>
  </conditionalFormatting>
  <conditionalFormatting sqref="K43">
    <cfRule type="cellIs" dxfId="860" priority="1019" stopIfTrue="1" operator="lessThan">
      <formula>0</formula>
    </cfRule>
    <cfRule type="cellIs" dxfId="859" priority="1020" stopIfTrue="1" operator="greaterThan">
      <formula>0</formula>
    </cfRule>
  </conditionalFormatting>
  <conditionalFormatting sqref="I43">
    <cfRule type="expression" dxfId="858" priority="1015" stopIfTrue="1">
      <formula>AND($E43&gt;0,ISBLANK($J43))</formula>
    </cfRule>
  </conditionalFormatting>
  <conditionalFormatting sqref="A43:C43 G43 E43">
    <cfRule type="expression" dxfId="857" priority="1016" stopIfTrue="1">
      <formula>AND($E43&gt;0,ISBLANK($J43))</formula>
    </cfRule>
  </conditionalFormatting>
  <conditionalFormatting sqref="H43">
    <cfRule type="expression" dxfId="856" priority="1017" stopIfTrue="1">
      <formula>AND($E43&gt;0,ISBLANK($J43),ISBLANK(I43),ISNUMBER(G43))</formula>
    </cfRule>
    <cfRule type="expression" dxfId="855" priority="1018" stopIfTrue="1">
      <formula>AND($E43&gt;0,ISBLANK($J43))</formula>
    </cfRule>
  </conditionalFormatting>
  <conditionalFormatting sqref="D43">
    <cfRule type="expression" dxfId="854" priority="1011" stopIfTrue="1">
      <formula>AND($E43&gt;0,ISBLANK($J43))</formula>
    </cfRule>
  </conditionalFormatting>
  <conditionalFormatting sqref="K47">
    <cfRule type="cellIs" dxfId="853" priority="1009" stopIfTrue="1" operator="lessThan">
      <formula>0</formula>
    </cfRule>
    <cfRule type="cellIs" dxfId="852" priority="1010" stopIfTrue="1" operator="greaterThan">
      <formula>0</formula>
    </cfRule>
  </conditionalFormatting>
  <conditionalFormatting sqref="I47">
    <cfRule type="expression" dxfId="851" priority="1005" stopIfTrue="1">
      <formula>AND($E47&gt;0,ISBLANK($J47))</formula>
    </cfRule>
  </conditionalFormatting>
  <conditionalFormatting sqref="A47:B47 G47 E47">
    <cfRule type="expression" dxfId="850" priority="1006" stopIfTrue="1">
      <formula>AND($E47&gt;0,ISBLANK($J47))</formula>
    </cfRule>
  </conditionalFormatting>
  <conditionalFormatting sqref="H47">
    <cfRule type="expression" dxfId="849" priority="1007" stopIfTrue="1">
      <formula>AND($E47&gt;0,ISBLANK($J47),ISBLANK(I47),ISNUMBER(G47))</formula>
    </cfRule>
    <cfRule type="expression" dxfId="848" priority="1008" stopIfTrue="1">
      <formula>AND($E47&gt;0,ISBLANK($J47))</formula>
    </cfRule>
  </conditionalFormatting>
  <conditionalFormatting sqref="C246">
    <cfRule type="expression" dxfId="847" priority="979" stopIfTrue="1">
      <formula>AND($E246&gt;0,ISBLANK($J246))</formula>
    </cfRule>
  </conditionalFormatting>
  <conditionalFormatting sqref="C47">
    <cfRule type="expression" dxfId="846" priority="1000" stopIfTrue="1">
      <formula>AND($E47&gt;0,ISBLANK($J47))</formula>
    </cfRule>
  </conditionalFormatting>
  <conditionalFormatting sqref="F243">
    <cfRule type="expression" dxfId="845" priority="974" stopIfTrue="1">
      <formula>AND($E243&gt;0,ISBLANK($J243),ISBLANK(G243))</formula>
    </cfRule>
    <cfRule type="expression" dxfId="844" priority="975" stopIfTrue="1">
      <formula>AND($E243&gt;0,ISBLANK($J243))</formula>
    </cfRule>
  </conditionalFormatting>
  <conditionalFormatting sqref="I243 G243 A243:B243 E243">
    <cfRule type="expression" dxfId="843" priority="991" stopIfTrue="1">
      <formula>AND($E243&gt;0,ISBLANK($J243))</formula>
    </cfRule>
  </conditionalFormatting>
  <conditionalFormatting sqref="H243">
    <cfRule type="expression" dxfId="842" priority="992" stopIfTrue="1">
      <formula>AND($E243&gt;0,ISBLANK($J243),ISBLANK(I243),ISNUMBER(G243))</formula>
    </cfRule>
    <cfRule type="expression" dxfId="841" priority="993" stopIfTrue="1">
      <formula>AND($E243&gt;0,ISBLANK($J243))</formula>
    </cfRule>
  </conditionalFormatting>
  <conditionalFormatting sqref="K243">
    <cfRule type="cellIs" dxfId="840" priority="994" stopIfTrue="1" operator="lessThan">
      <formula>0</formula>
    </cfRule>
    <cfRule type="cellIs" dxfId="839" priority="995" stopIfTrue="1" operator="greaterThan">
      <formula>0</formula>
    </cfRule>
  </conditionalFormatting>
  <conditionalFormatting sqref="D243">
    <cfRule type="expression" dxfId="838" priority="990" stopIfTrue="1">
      <formula>AND($E243&gt;0,ISBLANK($J243))</formula>
    </cfRule>
  </conditionalFormatting>
  <conditionalFormatting sqref="I82 G82 A82:E82">
    <cfRule type="expression" dxfId="837" priority="967" stopIfTrue="1">
      <formula>AND($E82&gt;0,ISBLANK($J82))</formula>
    </cfRule>
  </conditionalFormatting>
  <conditionalFormatting sqref="J243">
    <cfRule type="cellIs" dxfId="836" priority="988" operator="equal">
      <formula>"AP"</formula>
    </cfRule>
  </conditionalFormatting>
  <conditionalFormatting sqref="I246 G246 A246:B246 E246">
    <cfRule type="expression" dxfId="835" priority="981" stopIfTrue="1">
      <formula>AND($E246&gt;0,ISBLANK($J246))</formula>
    </cfRule>
  </conditionalFormatting>
  <conditionalFormatting sqref="H246">
    <cfRule type="expression" dxfId="834" priority="982" stopIfTrue="1">
      <formula>AND($E246&gt;0,ISBLANK($J246),ISBLANK(I246),ISNUMBER(G246))</formula>
    </cfRule>
    <cfRule type="expression" dxfId="833" priority="983" stopIfTrue="1">
      <formula>AND($E246&gt;0,ISBLANK($J246))</formula>
    </cfRule>
  </conditionalFormatting>
  <conditionalFormatting sqref="K246">
    <cfRule type="cellIs" dxfId="832" priority="984" stopIfTrue="1" operator="lessThan">
      <formula>0</formula>
    </cfRule>
    <cfRule type="cellIs" dxfId="831" priority="985" stopIfTrue="1" operator="greaterThan">
      <formula>0</formula>
    </cfRule>
  </conditionalFormatting>
  <conditionalFormatting sqref="D246">
    <cfRule type="expression" dxfId="830" priority="980" stopIfTrue="1">
      <formula>AND($E246&gt;0,ISBLANK($J246))</formula>
    </cfRule>
  </conditionalFormatting>
  <conditionalFormatting sqref="J246">
    <cfRule type="cellIs" dxfId="829" priority="978" operator="equal">
      <formula>"AP"</formula>
    </cfRule>
  </conditionalFormatting>
  <conditionalFormatting sqref="F82">
    <cfRule type="expression" dxfId="828" priority="964" stopIfTrue="1">
      <formula>AND($E82&gt;0,ISBLANK($J82),ISBLANK(G82))</formula>
    </cfRule>
    <cfRule type="expression" dxfId="827" priority="965" stopIfTrue="1">
      <formula>AND($E82&gt;0,ISBLANK($J82))</formula>
    </cfRule>
  </conditionalFormatting>
  <conditionalFormatting sqref="H82">
    <cfRule type="expression" dxfId="826" priority="968" stopIfTrue="1">
      <formula>AND($E82&gt;0,ISBLANK($J82),ISBLANK(I82),ISNUMBER(G82))</formula>
    </cfRule>
    <cfRule type="expression" dxfId="825" priority="969" stopIfTrue="1">
      <formula>AND($E82&gt;0,ISBLANK($J82))</formula>
    </cfRule>
  </conditionalFormatting>
  <conditionalFormatting sqref="K82">
    <cfRule type="cellIs" dxfId="824" priority="970" stopIfTrue="1" operator="lessThan">
      <formula>0</formula>
    </cfRule>
    <cfRule type="cellIs" dxfId="823" priority="971" stopIfTrue="1" operator="greaterThan">
      <formula>0</formula>
    </cfRule>
  </conditionalFormatting>
  <conditionalFormatting sqref="J82">
    <cfRule type="cellIs" dxfId="822" priority="966" operator="equal">
      <formula>"AP"</formula>
    </cfRule>
  </conditionalFormatting>
  <conditionalFormatting sqref="I77 G77 A77:E77">
    <cfRule type="expression" dxfId="821" priority="959" stopIfTrue="1">
      <formula>AND($E77&gt;0,ISBLANK($J77))</formula>
    </cfRule>
  </conditionalFormatting>
  <conditionalFormatting sqref="H77">
    <cfRule type="expression" dxfId="820" priority="960" stopIfTrue="1">
      <formula>AND($E77&gt;0,ISBLANK($J77),ISBLANK(I77),ISNUMBER(G77))</formula>
    </cfRule>
    <cfRule type="expression" dxfId="819" priority="961" stopIfTrue="1">
      <formula>AND($E77&gt;0,ISBLANK($J77))</formula>
    </cfRule>
  </conditionalFormatting>
  <conditionalFormatting sqref="K77">
    <cfRule type="cellIs" dxfId="818" priority="962" stopIfTrue="1" operator="lessThan">
      <formula>0</formula>
    </cfRule>
    <cfRule type="cellIs" dxfId="817" priority="963" stopIfTrue="1" operator="greaterThan">
      <formula>0</formula>
    </cfRule>
  </conditionalFormatting>
  <conditionalFormatting sqref="J77">
    <cfRule type="cellIs" dxfId="816" priority="958" operator="equal">
      <formula>"AP"</formula>
    </cfRule>
  </conditionalFormatting>
  <conditionalFormatting sqref="F77">
    <cfRule type="expression" dxfId="815" priority="956" stopIfTrue="1">
      <formula>AND($E77&gt;0,ISBLANK($J77),ISBLANK(G77))</formula>
    </cfRule>
    <cfRule type="expression" dxfId="814" priority="957" stopIfTrue="1">
      <formula>AND($E77&gt;0,ISBLANK($J77))</formula>
    </cfRule>
  </conditionalFormatting>
  <conditionalFormatting sqref="I229 G229 A229:B229 E229">
    <cfRule type="expression" dxfId="813" priority="910" stopIfTrue="1">
      <formula>AND($E229&gt;0,ISBLANK($J229))</formula>
    </cfRule>
  </conditionalFormatting>
  <conditionalFormatting sqref="G230 A230:B230 E230">
    <cfRule type="expression" dxfId="812" priority="919" stopIfTrue="1">
      <formula>AND($E230&gt;0,ISBLANK($J230))</formula>
    </cfRule>
  </conditionalFormatting>
  <conditionalFormatting sqref="H230">
    <cfRule type="expression" dxfId="811" priority="920" stopIfTrue="1">
      <formula>AND($E230&gt;0,ISBLANK($J230),ISBLANK(I230),ISNUMBER(G230))</formula>
    </cfRule>
    <cfRule type="expression" dxfId="810" priority="921" stopIfTrue="1">
      <formula>AND($E230&gt;0,ISBLANK($J230))</formula>
    </cfRule>
  </conditionalFormatting>
  <conditionalFormatting sqref="K230">
    <cfRule type="cellIs" dxfId="809" priority="922" stopIfTrue="1" operator="lessThan">
      <formula>0</formula>
    </cfRule>
    <cfRule type="cellIs" dxfId="808" priority="923" stopIfTrue="1" operator="greaterThan">
      <formula>0</formula>
    </cfRule>
  </conditionalFormatting>
  <conditionalFormatting sqref="D230">
    <cfRule type="expression" dxfId="807" priority="918" stopIfTrue="1">
      <formula>AND($E230&gt;0,ISBLANK($J230))</formula>
    </cfRule>
  </conditionalFormatting>
  <conditionalFormatting sqref="C230">
    <cfRule type="expression" dxfId="806" priority="917" stopIfTrue="1">
      <formula>AND($E230&gt;0,ISBLANK($J230))</formula>
    </cfRule>
  </conditionalFormatting>
  <conditionalFormatting sqref="I230">
    <cfRule type="expression" dxfId="805" priority="916" stopIfTrue="1">
      <formula>AND($E230&gt;0,ISBLANK($J230))</formula>
    </cfRule>
  </conditionalFormatting>
  <conditionalFormatting sqref="J230">
    <cfRule type="cellIs" dxfId="804" priority="915" operator="equal">
      <formula>"AP"</formula>
    </cfRule>
  </conditionalFormatting>
  <conditionalFormatting sqref="H229">
    <cfRule type="expression" dxfId="803" priority="911" stopIfTrue="1">
      <formula>AND($E229&gt;0,ISBLANK($J229),ISBLANK(I229),ISNUMBER(G229))</formula>
    </cfRule>
    <cfRule type="expression" dxfId="802" priority="912" stopIfTrue="1">
      <formula>AND($E229&gt;0,ISBLANK($J229))</formula>
    </cfRule>
  </conditionalFormatting>
  <conditionalFormatting sqref="K229">
    <cfRule type="cellIs" dxfId="801" priority="913" stopIfTrue="1" operator="lessThan">
      <formula>0</formula>
    </cfRule>
    <cfRule type="cellIs" dxfId="800" priority="914" stopIfTrue="1" operator="greaterThan">
      <formula>0</formula>
    </cfRule>
  </conditionalFormatting>
  <conditionalFormatting sqref="D229">
    <cfRule type="expression" dxfId="799" priority="909" stopIfTrue="1">
      <formula>AND($E229&gt;0,ISBLANK($J229))</formula>
    </cfRule>
  </conditionalFormatting>
  <conditionalFormatting sqref="C229">
    <cfRule type="expression" dxfId="798" priority="908" stopIfTrue="1">
      <formula>AND($E229&gt;0,ISBLANK($J229))</formula>
    </cfRule>
  </conditionalFormatting>
  <conditionalFormatting sqref="J229">
    <cfRule type="cellIs" dxfId="797" priority="907" operator="equal">
      <formula>"AP"</formula>
    </cfRule>
  </conditionalFormatting>
  <conditionalFormatting sqref="F229">
    <cfRule type="expression" dxfId="796" priority="905" stopIfTrue="1">
      <formula>AND($E229&gt;0,ISBLANK($J229),ISBLANK(G229))</formula>
    </cfRule>
    <cfRule type="expression" dxfId="795" priority="906" stopIfTrue="1">
      <formula>AND($E229&gt;0,ISBLANK($J229))</formula>
    </cfRule>
  </conditionalFormatting>
  <conditionalFormatting sqref="F230">
    <cfRule type="expression" dxfId="794" priority="903" stopIfTrue="1">
      <formula>AND($E230&gt;0,ISBLANK($J230),ISBLANK(G230))</formula>
    </cfRule>
    <cfRule type="expression" dxfId="793" priority="904" stopIfTrue="1">
      <formula>AND($E230&gt;0,ISBLANK($J230))</formula>
    </cfRule>
  </conditionalFormatting>
  <conditionalFormatting sqref="I232 G232 A232:B232 E232">
    <cfRule type="expression" dxfId="792" priority="889" stopIfTrue="1">
      <formula>AND($E232&gt;0,ISBLANK($J232))</formula>
    </cfRule>
  </conditionalFormatting>
  <conditionalFormatting sqref="G233 A233:B233 E233">
    <cfRule type="expression" dxfId="791" priority="898" stopIfTrue="1">
      <formula>AND($E233&gt;0,ISBLANK($J233))</formula>
    </cfRule>
  </conditionalFormatting>
  <conditionalFormatting sqref="H233">
    <cfRule type="expression" dxfId="790" priority="899" stopIfTrue="1">
      <formula>AND($E233&gt;0,ISBLANK($J233),ISBLANK(I233),ISNUMBER(G233))</formula>
    </cfRule>
    <cfRule type="expression" dxfId="789" priority="900" stopIfTrue="1">
      <formula>AND($E233&gt;0,ISBLANK($J233))</formula>
    </cfRule>
  </conditionalFormatting>
  <conditionalFormatting sqref="K233">
    <cfRule type="cellIs" dxfId="788" priority="901" stopIfTrue="1" operator="lessThan">
      <formula>0</formula>
    </cfRule>
    <cfRule type="cellIs" dxfId="787" priority="902" stopIfTrue="1" operator="greaterThan">
      <formula>0</formula>
    </cfRule>
  </conditionalFormatting>
  <conditionalFormatting sqref="D233">
    <cfRule type="expression" dxfId="786" priority="897" stopIfTrue="1">
      <formula>AND($E233&gt;0,ISBLANK($J233))</formula>
    </cfRule>
  </conditionalFormatting>
  <conditionalFormatting sqref="C233">
    <cfRule type="expression" dxfId="785" priority="896" stopIfTrue="1">
      <formula>AND($E233&gt;0,ISBLANK($J233))</formula>
    </cfRule>
  </conditionalFormatting>
  <conditionalFormatting sqref="I233">
    <cfRule type="expression" dxfId="784" priority="895" stopIfTrue="1">
      <formula>AND($E233&gt;0,ISBLANK($J233))</formula>
    </cfRule>
  </conditionalFormatting>
  <conditionalFormatting sqref="J233">
    <cfRule type="cellIs" dxfId="783" priority="894" operator="equal">
      <formula>"AP"</formula>
    </cfRule>
  </conditionalFormatting>
  <conditionalFormatting sqref="H232">
    <cfRule type="expression" dxfId="782" priority="890" stopIfTrue="1">
      <formula>AND($E232&gt;0,ISBLANK($J232),ISBLANK(I232),ISNUMBER(G232))</formula>
    </cfRule>
    <cfRule type="expression" dxfId="781" priority="891" stopIfTrue="1">
      <formula>AND($E232&gt;0,ISBLANK($J232))</formula>
    </cfRule>
  </conditionalFormatting>
  <conditionalFormatting sqref="K232">
    <cfRule type="cellIs" dxfId="780" priority="892" stopIfTrue="1" operator="lessThan">
      <formula>0</formula>
    </cfRule>
    <cfRule type="cellIs" dxfId="779" priority="893" stopIfTrue="1" operator="greaterThan">
      <formula>0</formula>
    </cfRule>
  </conditionalFormatting>
  <conditionalFormatting sqref="D232">
    <cfRule type="expression" dxfId="778" priority="888" stopIfTrue="1">
      <formula>AND($E232&gt;0,ISBLANK($J232))</formula>
    </cfRule>
  </conditionalFormatting>
  <conditionalFormatting sqref="C232">
    <cfRule type="expression" dxfId="777" priority="887" stopIfTrue="1">
      <formula>AND($E232&gt;0,ISBLANK($J232))</formula>
    </cfRule>
  </conditionalFormatting>
  <conditionalFormatting sqref="J232">
    <cfRule type="cellIs" dxfId="776" priority="886" operator="equal">
      <formula>"AP"</formula>
    </cfRule>
  </conditionalFormatting>
  <conditionalFormatting sqref="F232">
    <cfRule type="expression" dxfId="775" priority="884" stopIfTrue="1">
      <formula>AND($E232&gt;0,ISBLANK($J232),ISBLANK(G232))</formula>
    </cfRule>
    <cfRule type="expression" dxfId="774" priority="885" stopIfTrue="1">
      <formula>AND($E232&gt;0,ISBLANK($J232))</formula>
    </cfRule>
  </conditionalFormatting>
  <conditionalFormatting sqref="F233">
    <cfRule type="expression" dxfId="773" priority="882" stopIfTrue="1">
      <formula>AND($E233&gt;0,ISBLANK($J233),ISBLANK(G233))</formula>
    </cfRule>
    <cfRule type="expression" dxfId="772" priority="883" stopIfTrue="1">
      <formula>AND($E233&gt;0,ISBLANK($J233))</formula>
    </cfRule>
  </conditionalFormatting>
  <conditionalFormatting sqref="A146:B146 I146 G146 D146">
    <cfRule type="expression" dxfId="771" priority="877" stopIfTrue="1">
      <formula>AND($E146&gt;0,ISBLANK($J146))</formula>
    </cfRule>
  </conditionalFormatting>
  <conditionalFormatting sqref="H146">
    <cfRule type="expression" dxfId="770" priority="878" stopIfTrue="1">
      <formula>AND($E146&gt;0,ISBLANK($J146),ISBLANK(I146),ISNUMBER(G146))</formula>
    </cfRule>
    <cfRule type="expression" dxfId="769" priority="879" stopIfTrue="1">
      <formula>AND($E146&gt;0,ISBLANK($J146))</formula>
    </cfRule>
  </conditionalFormatting>
  <conditionalFormatting sqref="K146">
    <cfRule type="cellIs" dxfId="768" priority="880" stopIfTrue="1" operator="lessThan">
      <formula>0</formula>
    </cfRule>
    <cfRule type="cellIs" dxfId="767" priority="881" stopIfTrue="1" operator="greaterThan">
      <formula>0</formula>
    </cfRule>
  </conditionalFormatting>
  <conditionalFormatting sqref="J146">
    <cfRule type="cellIs" dxfId="766" priority="876" operator="equal">
      <formula>"AP"</formula>
    </cfRule>
  </conditionalFormatting>
  <conditionalFormatting sqref="F146">
    <cfRule type="expression" dxfId="765" priority="874" stopIfTrue="1">
      <formula>AND($E146&gt;0,ISBLANK($J146),ISBLANK(G146))</formula>
    </cfRule>
    <cfRule type="expression" dxfId="764" priority="875" stopIfTrue="1">
      <formula>AND($E146&gt;0,ISBLANK($J146))</formula>
    </cfRule>
  </conditionalFormatting>
  <conditionalFormatting sqref="I292 G292 A292:B292 E292">
    <cfRule type="expression" dxfId="763" priority="871" stopIfTrue="1">
      <formula>AND($E292&gt;0,ISBLANK($J292))</formula>
    </cfRule>
  </conditionalFormatting>
  <conditionalFormatting sqref="D292">
    <cfRule type="expression" dxfId="762" priority="870" stopIfTrue="1">
      <formula>AND($E292&gt;0,ISBLANK($J292))</formula>
    </cfRule>
  </conditionalFormatting>
  <conditionalFormatting sqref="H292">
    <cfRule type="expression" dxfId="761" priority="866" stopIfTrue="1">
      <formula>AND($E292&gt;0,ISBLANK($J292),ISBLANK(I292),ISNUMBER(G292))</formula>
    </cfRule>
    <cfRule type="expression" dxfId="760" priority="867" stopIfTrue="1">
      <formula>AND($E292&gt;0,ISBLANK($J292))</formula>
    </cfRule>
  </conditionalFormatting>
  <conditionalFormatting sqref="K292">
    <cfRule type="cellIs" dxfId="759" priority="872" stopIfTrue="1" operator="lessThan">
      <formula>0</formula>
    </cfRule>
    <cfRule type="cellIs" dxfId="758" priority="873" stopIfTrue="1" operator="greaterThan">
      <formula>0</formula>
    </cfRule>
  </conditionalFormatting>
  <conditionalFormatting sqref="J292">
    <cfRule type="cellIs" dxfId="757" priority="869" operator="equal">
      <formula>"AP"</formula>
    </cfRule>
  </conditionalFormatting>
  <conditionalFormatting sqref="C292">
    <cfRule type="expression" dxfId="756" priority="868" stopIfTrue="1">
      <formula>AND($E292&gt;0,ISBLANK($J292))</formula>
    </cfRule>
  </conditionalFormatting>
  <conditionalFormatting sqref="F292">
    <cfRule type="expression" dxfId="755" priority="864" stopIfTrue="1">
      <formula>AND($E292&gt;0,ISBLANK($J292),ISBLANK(G292))</formula>
    </cfRule>
    <cfRule type="expression" dxfId="754" priority="865" stopIfTrue="1">
      <formula>AND($E292&gt;0,ISBLANK($J292))</formula>
    </cfRule>
  </conditionalFormatting>
  <conditionalFormatting sqref="H133">
    <cfRule type="expression" dxfId="753" priority="862" stopIfTrue="1">
      <formula>AND($E133&gt;0,ISBLANK($J133),ISBLANK(I133),ISNUMBER(G133))</formula>
    </cfRule>
    <cfRule type="expression" dxfId="752" priority="863" stopIfTrue="1">
      <formula>AND($E133&gt;0,ISBLANK($J133))</formula>
    </cfRule>
  </conditionalFormatting>
  <conditionalFormatting sqref="I17 G17 A17:B17 E17">
    <cfRule type="expression" dxfId="751" priority="857" stopIfTrue="1">
      <formula>AND($E17&gt;0,ISBLANK($J17))</formula>
    </cfRule>
  </conditionalFormatting>
  <conditionalFormatting sqref="H17">
    <cfRule type="expression" dxfId="750" priority="858" stopIfTrue="1">
      <formula>AND($E17&gt;0,ISBLANK($J17),ISBLANK(I17),ISNUMBER(G17))</formula>
    </cfRule>
    <cfRule type="expression" dxfId="749" priority="859" stopIfTrue="1">
      <formula>AND($E17&gt;0,ISBLANK($J17))</formula>
    </cfRule>
  </conditionalFormatting>
  <conditionalFormatting sqref="K17">
    <cfRule type="cellIs" dxfId="748" priority="860" stopIfTrue="1" operator="lessThan">
      <formula>0</formula>
    </cfRule>
    <cfRule type="cellIs" dxfId="747" priority="861" stopIfTrue="1" operator="greaterThan">
      <formula>0</formula>
    </cfRule>
  </conditionalFormatting>
  <conditionalFormatting sqref="D17">
    <cfRule type="expression" dxfId="746" priority="856" stopIfTrue="1">
      <formula>AND($E17&gt;0,ISBLANK($J17))</formula>
    </cfRule>
  </conditionalFormatting>
  <conditionalFormatting sqref="C17">
    <cfRule type="expression" dxfId="745" priority="855" stopIfTrue="1">
      <formula>AND($E17&gt;0,ISBLANK($J17))</formula>
    </cfRule>
  </conditionalFormatting>
  <conditionalFormatting sqref="J17">
    <cfRule type="cellIs" dxfId="744" priority="854" operator="equal">
      <formula>"AP"</formula>
    </cfRule>
  </conditionalFormatting>
  <conditionalFormatting sqref="F17">
    <cfRule type="expression" dxfId="743" priority="852" stopIfTrue="1">
      <formula>AND($E17&gt;0,ISBLANK($J17),ISBLANK(G17))</formula>
    </cfRule>
    <cfRule type="expression" dxfId="742" priority="853" stopIfTrue="1">
      <formula>AND($E17&gt;0,ISBLANK($J17))</formula>
    </cfRule>
  </conditionalFormatting>
  <conditionalFormatting sqref="I39 G39 A39:B39 E39">
    <cfRule type="expression" dxfId="741" priority="847" stopIfTrue="1">
      <formula>AND($E39&gt;0,ISBLANK($J39))</formula>
    </cfRule>
  </conditionalFormatting>
  <conditionalFormatting sqref="H39">
    <cfRule type="expression" dxfId="740" priority="848" stopIfTrue="1">
      <formula>AND($E39&gt;0,ISBLANK($J39),ISBLANK(I39),ISNUMBER(G39))</formula>
    </cfRule>
    <cfRule type="expression" dxfId="739" priority="849" stopIfTrue="1">
      <formula>AND($E39&gt;0,ISBLANK($J39))</formula>
    </cfRule>
  </conditionalFormatting>
  <conditionalFormatting sqref="K39">
    <cfRule type="cellIs" dxfId="738" priority="850" stopIfTrue="1" operator="lessThan">
      <formula>0</formula>
    </cfRule>
    <cfRule type="cellIs" dxfId="737" priority="851" stopIfTrue="1" operator="greaterThan">
      <formula>0</formula>
    </cfRule>
  </conditionalFormatting>
  <conditionalFormatting sqref="D39">
    <cfRule type="expression" dxfId="736" priority="846" stopIfTrue="1">
      <formula>AND($E39&gt;0,ISBLANK($J39))</formula>
    </cfRule>
  </conditionalFormatting>
  <conditionalFormatting sqref="C39">
    <cfRule type="expression" dxfId="735" priority="845" stopIfTrue="1">
      <formula>AND($E39&gt;0,ISBLANK($J39))</formula>
    </cfRule>
  </conditionalFormatting>
  <conditionalFormatting sqref="J39">
    <cfRule type="cellIs" dxfId="734" priority="844" operator="equal">
      <formula>"AP"</formula>
    </cfRule>
  </conditionalFormatting>
  <conditionalFormatting sqref="F39">
    <cfRule type="expression" dxfId="733" priority="842" stopIfTrue="1">
      <formula>AND($E39&gt;0,ISBLANK($J39),ISBLANK(G39))</formula>
    </cfRule>
    <cfRule type="expression" dxfId="732" priority="843" stopIfTrue="1">
      <formula>AND($E39&gt;0,ISBLANK($J39))</formula>
    </cfRule>
  </conditionalFormatting>
  <conditionalFormatting sqref="F126">
    <cfRule type="expression" dxfId="731" priority="834" stopIfTrue="1">
      <formula>AND($E126&gt;0,ISBLANK($J126),ISBLANK(G126))</formula>
    </cfRule>
    <cfRule type="expression" dxfId="730" priority="835" stopIfTrue="1">
      <formula>AND($E126&gt;0,ISBLANK($J126))</formula>
    </cfRule>
  </conditionalFormatting>
  <conditionalFormatting sqref="G126 I126 A126:E126">
    <cfRule type="expression" dxfId="729" priority="837" stopIfTrue="1">
      <formula>AND($E126&gt;0,ISBLANK($J126))</formula>
    </cfRule>
  </conditionalFormatting>
  <conditionalFormatting sqref="H126">
    <cfRule type="expression" dxfId="728" priority="838" stopIfTrue="1">
      <formula>AND($E126&gt;0,ISBLANK($J126),ISBLANK(I126),ISNUMBER(G126))</formula>
    </cfRule>
    <cfRule type="expression" dxfId="727" priority="839" stopIfTrue="1">
      <formula>AND($E126&gt;0,ISBLANK($J126))</formula>
    </cfRule>
  </conditionalFormatting>
  <conditionalFormatting sqref="K126">
    <cfRule type="cellIs" dxfId="726" priority="840" stopIfTrue="1" operator="lessThan">
      <formula>0</formula>
    </cfRule>
    <cfRule type="cellIs" dxfId="725" priority="841" stopIfTrue="1" operator="greaterThan">
      <formula>0</formula>
    </cfRule>
  </conditionalFormatting>
  <conditionalFormatting sqref="J126">
    <cfRule type="cellIs" dxfId="724" priority="836" operator="equal">
      <formula>"AP"</formula>
    </cfRule>
  </conditionalFormatting>
  <conditionalFormatting sqref="F130">
    <cfRule type="expression" dxfId="723" priority="826" stopIfTrue="1">
      <formula>AND($E130&gt;0,ISBLANK($J130),ISBLANK(G130))</formula>
    </cfRule>
    <cfRule type="expression" dxfId="722" priority="827" stopIfTrue="1">
      <formula>AND($E130&gt;0,ISBLANK($J130))</formula>
    </cfRule>
  </conditionalFormatting>
  <conditionalFormatting sqref="G130 I130 A130:E130">
    <cfRule type="expression" dxfId="721" priority="829" stopIfTrue="1">
      <formula>AND($E130&gt;0,ISBLANK($J130))</formula>
    </cfRule>
  </conditionalFormatting>
  <conditionalFormatting sqref="H130">
    <cfRule type="expression" dxfId="720" priority="830" stopIfTrue="1">
      <formula>AND($E130&gt;0,ISBLANK($J130),ISBLANK(I130),ISNUMBER(G130))</formula>
    </cfRule>
    <cfRule type="expression" dxfId="719" priority="831" stopIfTrue="1">
      <formula>AND($E130&gt;0,ISBLANK($J130))</formula>
    </cfRule>
  </conditionalFormatting>
  <conditionalFormatting sqref="K130">
    <cfRule type="cellIs" dxfId="718" priority="832" stopIfTrue="1" operator="lessThan">
      <formula>0</formula>
    </cfRule>
    <cfRule type="cellIs" dxfId="717" priority="833" stopIfTrue="1" operator="greaterThan">
      <formula>0</formula>
    </cfRule>
  </conditionalFormatting>
  <conditionalFormatting sqref="J130">
    <cfRule type="cellIs" dxfId="716" priority="828" operator="equal">
      <formula>"AP"</formula>
    </cfRule>
  </conditionalFormatting>
  <conditionalFormatting sqref="J141">
    <cfRule type="cellIs" dxfId="715" priority="825" operator="equal">
      <formula>"AP"</formula>
    </cfRule>
  </conditionalFormatting>
  <conditionalFormatting sqref="E202">
    <cfRule type="expression" dxfId="714" priority="824" stopIfTrue="1">
      <formula>AND($E202&gt;0,ISBLANK($J202))</formula>
    </cfRule>
  </conditionalFormatting>
  <conditionalFormatting sqref="E203">
    <cfRule type="expression" dxfId="713" priority="823" stopIfTrue="1">
      <formula>AND($E203&gt;0,ISBLANK($J203))</formula>
    </cfRule>
  </conditionalFormatting>
  <conditionalFormatting sqref="E204">
    <cfRule type="expression" dxfId="712" priority="822" stopIfTrue="1">
      <formula>AND($E204&gt;0,ISBLANK($J204))</formula>
    </cfRule>
  </conditionalFormatting>
  <conditionalFormatting sqref="E217">
    <cfRule type="expression" dxfId="711" priority="821" stopIfTrue="1">
      <formula>AND($E217&gt;0,ISBLANK($J217))</formula>
    </cfRule>
  </conditionalFormatting>
  <conditionalFormatting sqref="A108:B108 G108 I108 D108:E108">
    <cfRule type="expression" dxfId="710" priority="816" stopIfTrue="1">
      <formula>AND($E108&gt;0,ISBLANK($J108))</formula>
    </cfRule>
  </conditionalFormatting>
  <conditionalFormatting sqref="H108">
    <cfRule type="expression" dxfId="709" priority="817" stopIfTrue="1">
      <formula>AND($E108&gt;0,ISBLANK($J108),ISBLANK(I108),ISNUMBER(G108))</formula>
    </cfRule>
    <cfRule type="expression" dxfId="708" priority="818" stopIfTrue="1">
      <formula>AND($E108&gt;0,ISBLANK($J108))</formula>
    </cfRule>
  </conditionalFormatting>
  <conditionalFormatting sqref="K108">
    <cfRule type="cellIs" dxfId="707" priority="819" stopIfTrue="1" operator="lessThan">
      <formula>0</formula>
    </cfRule>
    <cfRule type="cellIs" dxfId="706" priority="820" stopIfTrue="1" operator="greaterThan">
      <formula>0</formula>
    </cfRule>
  </conditionalFormatting>
  <conditionalFormatting sqref="C108">
    <cfRule type="expression" dxfId="705" priority="815" stopIfTrue="1">
      <formula>AND($E108&gt;0,ISBLANK($J108))</formula>
    </cfRule>
  </conditionalFormatting>
  <conditionalFormatting sqref="J108">
    <cfRule type="cellIs" dxfId="704" priority="814" operator="equal">
      <formula>"AP"</formula>
    </cfRule>
  </conditionalFormatting>
  <conditionalFormatting sqref="F108">
    <cfRule type="expression" dxfId="703" priority="812" stopIfTrue="1">
      <formula>AND($E108&gt;0,ISBLANK($J108),ISBLANK(G108))</formula>
    </cfRule>
    <cfRule type="expression" dxfId="702" priority="813" stopIfTrue="1">
      <formula>AND($E108&gt;0,ISBLANK($J108))</formula>
    </cfRule>
  </conditionalFormatting>
  <conditionalFormatting sqref="A70:B70 G70 I70 E70">
    <cfRule type="expression" dxfId="701" priority="807" stopIfTrue="1">
      <formula>AND($E70&gt;0,ISBLANK($J70))</formula>
    </cfRule>
  </conditionalFormatting>
  <conditionalFormatting sqref="H70">
    <cfRule type="expression" dxfId="700" priority="808" stopIfTrue="1">
      <formula>AND($E70&gt;0,ISBLANK($J70),ISBLANK(I70),ISNUMBER(G70))</formula>
    </cfRule>
    <cfRule type="expression" dxfId="699" priority="809" stopIfTrue="1">
      <formula>AND($E70&gt;0,ISBLANK($J70))</formula>
    </cfRule>
  </conditionalFormatting>
  <conditionalFormatting sqref="K70">
    <cfRule type="cellIs" dxfId="698" priority="810" stopIfTrue="1" operator="lessThan">
      <formula>0</formula>
    </cfRule>
    <cfRule type="cellIs" dxfId="697" priority="811" stopIfTrue="1" operator="greaterThan">
      <formula>0</formula>
    </cfRule>
  </conditionalFormatting>
  <conditionalFormatting sqref="D70">
    <cfRule type="expression" dxfId="696" priority="806" stopIfTrue="1">
      <formula>AND($E70&gt;0,ISBLANK($J70))</formula>
    </cfRule>
  </conditionalFormatting>
  <conditionalFormatting sqref="C70">
    <cfRule type="expression" dxfId="695" priority="805" stopIfTrue="1">
      <formula>AND($E70&gt;0,ISBLANK($J70))</formula>
    </cfRule>
  </conditionalFormatting>
  <conditionalFormatting sqref="J70">
    <cfRule type="cellIs" dxfId="694" priority="804" operator="equal">
      <formula>"AP"</formula>
    </cfRule>
  </conditionalFormatting>
  <conditionalFormatting sqref="F70">
    <cfRule type="expression" dxfId="693" priority="802" stopIfTrue="1">
      <formula>AND($E70&gt;0,ISBLANK($J70),ISBLANK(G70))</formula>
    </cfRule>
    <cfRule type="expression" dxfId="692" priority="803" stopIfTrue="1">
      <formula>AND($E70&gt;0,ISBLANK($J70))</formula>
    </cfRule>
  </conditionalFormatting>
  <conditionalFormatting sqref="A86:E86 G86 I86">
    <cfRule type="expression" dxfId="691" priority="797" stopIfTrue="1">
      <formula>AND($E86&gt;0,ISBLANK($J86))</formula>
    </cfRule>
  </conditionalFormatting>
  <conditionalFormatting sqref="H86">
    <cfRule type="expression" dxfId="690" priority="798" stopIfTrue="1">
      <formula>AND($E86&gt;0,ISBLANK($J86),ISBLANK(I86),ISNUMBER(G86))</formula>
    </cfRule>
    <cfRule type="expression" dxfId="689" priority="799" stopIfTrue="1">
      <formula>AND($E86&gt;0,ISBLANK($J86))</formula>
    </cfRule>
  </conditionalFormatting>
  <conditionalFormatting sqref="K86">
    <cfRule type="cellIs" dxfId="688" priority="800" stopIfTrue="1" operator="lessThan">
      <formula>0</formula>
    </cfRule>
    <cfRule type="cellIs" dxfId="687" priority="801" stopIfTrue="1" operator="greaterThan">
      <formula>0</formula>
    </cfRule>
  </conditionalFormatting>
  <conditionalFormatting sqref="J86">
    <cfRule type="cellIs" dxfId="686" priority="796" operator="equal">
      <formula>"AP"</formula>
    </cfRule>
  </conditionalFormatting>
  <conditionalFormatting sqref="F86">
    <cfRule type="expression" dxfId="685" priority="794" stopIfTrue="1">
      <formula>AND($E86&gt;0,ISBLANK($J86),ISBLANK(G86))</formula>
    </cfRule>
    <cfRule type="expression" dxfId="684" priority="795" stopIfTrue="1">
      <formula>AND($E86&gt;0,ISBLANK($J86))</formula>
    </cfRule>
  </conditionalFormatting>
  <conditionalFormatting sqref="C262">
    <cfRule type="expression" dxfId="683" priority="772" stopIfTrue="1">
      <formula>AND($E262&gt;0,ISBLANK($J262))</formula>
    </cfRule>
  </conditionalFormatting>
  <conditionalFormatting sqref="I262 G262 A262:B262 E262">
    <cfRule type="expression" dxfId="682" priority="774" stopIfTrue="1">
      <formula>AND($E262&gt;0,ISBLANK($J262))</formula>
    </cfRule>
  </conditionalFormatting>
  <conditionalFormatting sqref="H262">
    <cfRule type="expression" dxfId="681" priority="775" stopIfTrue="1">
      <formula>AND($E262&gt;0,ISBLANK($J262),ISBLANK(I262),ISNUMBER(G262))</formula>
    </cfRule>
    <cfRule type="expression" dxfId="680" priority="776" stopIfTrue="1">
      <formula>AND($E262&gt;0,ISBLANK($J262))</formula>
    </cfRule>
  </conditionalFormatting>
  <conditionalFormatting sqref="K262">
    <cfRule type="cellIs" dxfId="679" priority="777" stopIfTrue="1" operator="lessThan">
      <formula>0</formula>
    </cfRule>
    <cfRule type="cellIs" dxfId="678" priority="778" stopIfTrue="1" operator="greaterThan">
      <formula>0</formula>
    </cfRule>
  </conditionalFormatting>
  <conditionalFormatting sqref="D262">
    <cfRule type="expression" dxfId="677" priority="773" stopIfTrue="1">
      <formula>AND($E262&gt;0,ISBLANK($J262))</formula>
    </cfRule>
  </conditionalFormatting>
  <conditionalFormatting sqref="J262">
    <cfRule type="cellIs" dxfId="676" priority="771" operator="equal">
      <formula>"AP"</formula>
    </cfRule>
  </conditionalFormatting>
  <conditionalFormatting sqref="F262">
    <cfRule type="expression" dxfId="675" priority="769" stopIfTrue="1">
      <formula>AND($E262&gt;0,ISBLANK($J262),ISBLANK(G262))</formula>
    </cfRule>
    <cfRule type="expression" dxfId="674" priority="770" stopIfTrue="1">
      <formula>AND($E262&gt;0,ISBLANK($J262))</formula>
    </cfRule>
  </conditionalFormatting>
  <conditionalFormatting sqref="C263">
    <cfRule type="expression" dxfId="673" priority="762" stopIfTrue="1">
      <formula>AND($E263&gt;0,ISBLANK($J263))</formula>
    </cfRule>
  </conditionalFormatting>
  <conditionalFormatting sqref="I263 G263 A263:B263 E263">
    <cfRule type="expression" dxfId="672" priority="764" stopIfTrue="1">
      <formula>AND($E263&gt;0,ISBLANK($J263))</formula>
    </cfRule>
  </conditionalFormatting>
  <conditionalFormatting sqref="H263">
    <cfRule type="expression" dxfId="671" priority="765" stopIfTrue="1">
      <formula>AND($E263&gt;0,ISBLANK($J263),ISBLANK(I263),ISNUMBER(G263))</formula>
    </cfRule>
    <cfRule type="expression" dxfId="670" priority="766" stopIfTrue="1">
      <formula>AND($E263&gt;0,ISBLANK($J263))</formula>
    </cfRule>
  </conditionalFormatting>
  <conditionalFormatting sqref="K263">
    <cfRule type="cellIs" dxfId="669" priority="767" stopIfTrue="1" operator="lessThan">
      <formula>0</formula>
    </cfRule>
    <cfRule type="cellIs" dxfId="668" priority="768" stopIfTrue="1" operator="greaterThan">
      <formula>0</formula>
    </cfRule>
  </conditionalFormatting>
  <conditionalFormatting sqref="D263">
    <cfRule type="expression" dxfId="667" priority="763" stopIfTrue="1">
      <formula>AND($E263&gt;0,ISBLANK($J263))</formula>
    </cfRule>
  </conditionalFormatting>
  <conditionalFormatting sqref="J263">
    <cfRule type="cellIs" dxfId="666" priority="761" operator="equal">
      <formula>"AP"</formula>
    </cfRule>
  </conditionalFormatting>
  <conditionalFormatting sqref="F263">
    <cfRule type="expression" dxfId="665" priority="759" stopIfTrue="1">
      <formula>AND($E263&gt;0,ISBLANK($J263),ISBLANK(G263))</formula>
    </cfRule>
    <cfRule type="expression" dxfId="664" priority="760" stopIfTrue="1">
      <formula>AND($E263&gt;0,ISBLANK($J263))</formula>
    </cfRule>
  </conditionalFormatting>
  <conditionalFormatting sqref="I28 G28 A28:B28 E28">
    <cfRule type="expression" dxfId="663" priority="754" stopIfTrue="1">
      <formula>AND($E28&gt;0,ISBLANK($J28))</formula>
    </cfRule>
  </conditionalFormatting>
  <conditionalFormatting sqref="H28">
    <cfRule type="expression" dxfId="662" priority="755" stopIfTrue="1">
      <formula>AND($E28&gt;0,ISBLANK($J28),ISBLANK(I28),ISNUMBER(G28))</formula>
    </cfRule>
    <cfRule type="expression" dxfId="661" priority="756" stopIfTrue="1">
      <formula>AND($E28&gt;0,ISBLANK($J28))</formula>
    </cfRule>
  </conditionalFormatting>
  <conditionalFormatting sqref="K28">
    <cfRule type="cellIs" dxfId="660" priority="757" stopIfTrue="1" operator="lessThan">
      <formula>0</formula>
    </cfRule>
    <cfRule type="cellIs" dxfId="659" priority="758" stopIfTrue="1" operator="greaterThan">
      <formula>0</formula>
    </cfRule>
  </conditionalFormatting>
  <conditionalFormatting sqref="D28">
    <cfRule type="expression" dxfId="658" priority="753" stopIfTrue="1">
      <formula>AND($E28&gt;0,ISBLANK($J28))</formula>
    </cfRule>
  </conditionalFormatting>
  <conditionalFormatting sqref="C28">
    <cfRule type="expression" dxfId="657" priority="752" stopIfTrue="1">
      <formula>AND($E28&gt;0,ISBLANK($J28))</formula>
    </cfRule>
  </conditionalFormatting>
  <conditionalFormatting sqref="J28">
    <cfRule type="cellIs" dxfId="656" priority="751" operator="equal">
      <formula>"AP"</formula>
    </cfRule>
  </conditionalFormatting>
  <conditionalFormatting sqref="F28">
    <cfRule type="expression" dxfId="655" priority="749" stopIfTrue="1">
      <formula>AND($E28&gt;0,ISBLANK($J28),ISBLANK(G28))</formula>
    </cfRule>
    <cfRule type="expression" dxfId="654" priority="750" stopIfTrue="1">
      <formula>AND($E28&gt;0,ISBLANK($J28))</formula>
    </cfRule>
  </conditionalFormatting>
  <conditionalFormatting sqref="I137 G137 A137:E137">
    <cfRule type="expression" dxfId="653" priority="744" stopIfTrue="1">
      <formula>AND($E137&gt;0,ISBLANK($J137))</formula>
    </cfRule>
  </conditionalFormatting>
  <conditionalFormatting sqref="H137">
    <cfRule type="expression" dxfId="652" priority="745" stopIfTrue="1">
      <formula>AND($E137&gt;0,ISBLANK($J137),ISBLANK(I137),ISNUMBER(G137))</formula>
    </cfRule>
    <cfRule type="expression" dxfId="651" priority="746" stopIfTrue="1">
      <formula>AND($E137&gt;0,ISBLANK($J137))</formula>
    </cfRule>
  </conditionalFormatting>
  <conditionalFormatting sqref="K137">
    <cfRule type="cellIs" dxfId="650" priority="747" stopIfTrue="1" operator="lessThan">
      <formula>0</formula>
    </cfRule>
    <cfRule type="cellIs" dxfId="649" priority="748" stopIfTrue="1" operator="greaterThan">
      <formula>0</formula>
    </cfRule>
  </conditionalFormatting>
  <conditionalFormatting sqref="J137">
    <cfRule type="cellIs" dxfId="648" priority="743" operator="equal">
      <formula>"AP"</formula>
    </cfRule>
  </conditionalFormatting>
  <conditionalFormatting sqref="F137">
    <cfRule type="expression" dxfId="647" priority="739" stopIfTrue="1">
      <formula>AND($E137&gt;0,ISBLANK($J137),ISBLANK(G137))</formula>
    </cfRule>
    <cfRule type="expression" dxfId="646" priority="740" stopIfTrue="1">
      <formula>AND($E137&gt;0,ISBLANK($J137))</formula>
    </cfRule>
  </conditionalFormatting>
  <conditionalFormatting sqref="I171 G171 A171:B171 E171">
    <cfRule type="expression" dxfId="645" priority="734" stopIfTrue="1">
      <formula>AND($E171&gt;0,ISBLANK($J171))</formula>
    </cfRule>
  </conditionalFormatting>
  <conditionalFormatting sqref="F171">
    <cfRule type="expression" dxfId="644" priority="729" stopIfTrue="1">
      <formula>AND($E171&gt;0,ISBLANK($J171),ISBLANK(G171))</formula>
    </cfRule>
    <cfRule type="expression" dxfId="643" priority="730" stopIfTrue="1">
      <formula>AND($E171&gt;0,ISBLANK($J171))</formula>
    </cfRule>
  </conditionalFormatting>
  <conditionalFormatting sqref="C171">
    <cfRule type="expression" dxfId="642" priority="732" stopIfTrue="1">
      <formula>AND($E171&gt;0,ISBLANK($J171))</formula>
    </cfRule>
  </conditionalFormatting>
  <conditionalFormatting sqref="H171">
    <cfRule type="expression" dxfId="641" priority="735" stopIfTrue="1">
      <formula>AND($E171&gt;0,ISBLANK($J171),ISBLANK(I171),ISNUMBER(G171))</formula>
    </cfRule>
    <cfRule type="expression" dxfId="640" priority="736" stopIfTrue="1">
      <formula>AND($E171&gt;0,ISBLANK($J171))</formula>
    </cfRule>
  </conditionalFormatting>
  <conditionalFormatting sqref="K171">
    <cfRule type="cellIs" dxfId="639" priority="737" stopIfTrue="1" operator="lessThan">
      <formula>0</formula>
    </cfRule>
    <cfRule type="cellIs" dxfId="638" priority="738" stopIfTrue="1" operator="greaterThan">
      <formula>0</formula>
    </cfRule>
  </conditionalFormatting>
  <conditionalFormatting sqref="D171">
    <cfRule type="expression" dxfId="637" priority="733" stopIfTrue="1">
      <formula>AND($E171&gt;0,ISBLANK($J171))</formula>
    </cfRule>
  </conditionalFormatting>
  <conditionalFormatting sqref="J171">
    <cfRule type="cellIs" dxfId="636" priority="731" operator="equal">
      <formula>"AP"</formula>
    </cfRule>
  </conditionalFormatting>
  <conditionalFormatting sqref="I175 G175 A175:B175 E175">
    <cfRule type="expression" dxfId="635" priority="724" stopIfTrue="1">
      <formula>AND($E175&gt;0,ISBLANK($J175))</formula>
    </cfRule>
  </conditionalFormatting>
  <conditionalFormatting sqref="F175">
    <cfRule type="expression" dxfId="634" priority="719" stopIfTrue="1">
      <formula>AND($E175&gt;0,ISBLANK($J175),ISBLANK(G175))</formula>
    </cfRule>
    <cfRule type="expression" dxfId="633" priority="720" stopIfTrue="1">
      <formula>AND($E175&gt;0,ISBLANK($J175))</formula>
    </cfRule>
  </conditionalFormatting>
  <conditionalFormatting sqref="C175">
    <cfRule type="expression" dxfId="632" priority="722" stopIfTrue="1">
      <formula>AND($E175&gt;0,ISBLANK($J175))</formula>
    </cfRule>
  </conditionalFormatting>
  <conditionalFormatting sqref="H175">
    <cfRule type="expression" dxfId="631" priority="725" stopIfTrue="1">
      <formula>AND($E175&gt;0,ISBLANK($J175),ISBLANK(I175),ISNUMBER(G175))</formula>
    </cfRule>
    <cfRule type="expression" dxfId="630" priority="726" stopIfTrue="1">
      <formula>AND($E175&gt;0,ISBLANK($J175))</formula>
    </cfRule>
  </conditionalFormatting>
  <conditionalFormatting sqref="K175">
    <cfRule type="cellIs" dxfId="629" priority="727" stopIfTrue="1" operator="lessThan">
      <formula>0</formula>
    </cfRule>
    <cfRule type="cellIs" dxfId="628" priority="728" stopIfTrue="1" operator="greaterThan">
      <formula>0</formula>
    </cfRule>
  </conditionalFormatting>
  <conditionalFormatting sqref="D175">
    <cfRule type="expression" dxfId="627" priority="723" stopIfTrue="1">
      <formula>AND($E175&gt;0,ISBLANK($J175))</formula>
    </cfRule>
  </conditionalFormatting>
  <conditionalFormatting sqref="J175">
    <cfRule type="cellIs" dxfId="626" priority="721" operator="equal">
      <formula>"AP"</formula>
    </cfRule>
  </conditionalFormatting>
  <conditionalFormatting sqref="I188 G188 A188:B188 E188">
    <cfRule type="expression" dxfId="625" priority="714" stopIfTrue="1">
      <formula>AND($E188&gt;0,ISBLANK($J188))</formula>
    </cfRule>
  </conditionalFormatting>
  <conditionalFormatting sqref="H188">
    <cfRule type="expression" dxfId="624" priority="715" stopIfTrue="1">
      <formula>AND($E188&gt;0,ISBLANK($J188),ISBLANK(I188),ISNUMBER(G188))</formula>
    </cfRule>
    <cfRule type="expression" dxfId="623" priority="716" stopIfTrue="1">
      <formula>AND($E188&gt;0,ISBLANK($J188))</formula>
    </cfRule>
  </conditionalFormatting>
  <conditionalFormatting sqref="K188">
    <cfRule type="cellIs" dxfId="622" priority="717" stopIfTrue="1" operator="lessThan">
      <formula>0</formula>
    </cfRule>
    <cfRule type="cellIs" dxfId="621" priority="718" stopIfTrue="1" operator="greaterThan">
      <formula>0</formula>
    </cfRule>
  </conditionalFormatting>
  <conditionalFormatting sqref="D188">
    <cfRule type="expression" dxfId="620" priority="713" stopIfTrue="1">
      <formula>AND($E188&gt;0,ISBLANK($J188))</formula>
    </cfRule>
  </conditionalFormatting>
  <conditionalFormatting sqref="C188">
    <cfRule type="expression" dxfId="619" priority="712" stopIfTrue="1">
      <formula>AND($E188&gt;0,ISBLANK($J188))</formula>
    </cfRule>
  </conditionalFormatting>
  <conditionalFormatting sqref="J188">
    <cfRule type="cellIs" dxfId="618" priority="711" operator="equal">
      <formula>"AP"</formula>
    </cfRule>
  </conditionalFormatting>
  <conditionalFormatting sqref="F188">
    <cfRule type="expression" dxfId="617" priority="709" stopIfTrue="1">
      <formula>AND($E188&gt;0,ISBLANK($J188),ISBLANK(G188))</formula>
    </cfRule>
    <cfRule type="expression" dxfId="616" priority="710" stopIfTrue="1">
      <formula>AND($E188&gt;0,ISBLANK($J188))</formula>
    </cfRule>
  </conditionalFormatting>
  <conditionalFormatting sqref="H158">
    <cfRule type="expression" dxfId="615" priority="707" stopIfTrue="1">
      <formula>AND($E158&gt;0,ISBLANK($J158),ISBLANK(I158),ISNUMBER(G158))</formula>
    </cfRule>
    <cfRule type="expression" dxfId="614" priority="708" stopIfTrue="1">
      <formula>AND($E158&gt;0,ISBLANK($J158))</formula>
    </cfRule>
  </conditionalFormatting>
  <conditionalFormatting sqref="H160">
    <cfRule type="expression" dxfId="613" priority="705" stopIfTrue="1">
      <formula>AND($E160&gt;0,ISBLANK($J160),ISBLANK(I160),ISNUMBER(G160))</formula>
    </cfRule>
    <cfRule type="expression" dxfId="612" priority="706" stopIfTrue="1">
      <formula>AND($E160&gt;0,ISBLANK($J160))</formula>
    </cfRule>
  </conditionalFormatting>
  <conditionalFormatting sqref="J98">
    <cfRule type="cellIs" dxfId="611" priority="704" operator="equal">
      <formula>"AP"</formula>
    </cfRule>
  </conditionalFormatting>
  <conditionalFormatting sqref="K99">
    <cfRule type="cellIs" dxfId="610" priority="701" stopIfTrue="1" operator="lessThan">
      <formula>0</formula>
    </cfRule>
    <cfRule type="cellIs" dxfId="609" priority="702" stopIfTrue="1" operator="greaterThan">
      <formula>0</formula>
    </cfRule>
  </conditionalFormatting>
  <conditionalFormatting sqref="E99">
    <cfRule type="expression" dxfId="608" priority="703" stopIfTrue="1">
      <formula>AND($E99&gt;0,ISBLANK($J99))</formula>
    </cfRule>
  </conditionalFormatting>
  <conditionalFormatting sqref="I99 G99 A99:C99">
    <cfRule type="expression" dxfId="607" priority="696" stopIfTrue="1">
      <formula>AND($E99&gt;0,ISBLANK($J99))</formula>
    </cfRule>
  </conditionalFormatting>
  <conditionalFormatting sqref="H99">
    <cfRule type="expression" dxfId="606" priority="699" stopIfTrue="1">
      <formula>AND($E99&gt;0,ISBLANK($J99),ISBLANK(I99),ISNUMBER(G99))</formula>
    </cfRule>
    <cfRule type="expression" dxfId="605" priority="700" stopIfTrue="1">
      <formula>AND($E99&gt;0,ISBLANK($J99))</formula>
    </cfRule>
  </conditionalFormatting>
  <conditionalFormatting sqref="D99">
    <cfRule type="expression" dxfId="604" priority="695" stopIfTrue="1">
      <formula>AND($E99&gt;0,ISBLANK($J99))</formula>
    </cfRule>
  </conditionalFormatting>
  <conditionalFormatting sqref="J99">
    <cfRule type="cellIs" dxfId="603" priority="694" operator="equal">
      <formula>"AP"</formula>
    </cfRule>
  </conditionalFormatting>
  <conditionalFormatting sqref="F99">
    <cfRule type="expression" dxfId="602" priority="692" stopIfTrue="1">
      <formula>AND($E99&gt;0,ISBLANK($J99),ISBLANK(G99))</formula>
    </cfRule>
    <cfRule type="expression" dxfId="601" priority="693" stopIfTrue="1">
      <formula>AND($E99&gt;0,ISBLANK($J99))</formula>
    </cfRule>
  </conditionalFormatting>
  <conditionalFormatting sqref="J115">
    <cfRule type="cellIs" dxfId="600" priority="691" operator="equal">
      <formula>"AP"</formula>
    </cfRule>
  </conditionalFormatting>
  <conditionalFormatting sqref="K116">
    <cfRule type="cellIs" dxfId="599" priority="688" stopIfTrue="1" operator="lessThan">
      <formula>0</formula>
    </cfRule>
    <cfRule type="cellIs" dxfId="598" priority="689" stopIfTrue="1" operator="greaterThan">
      <formula>0</formula>
    </cfRule>
  </conditionalFormatting>
  <conditionalFormatting sqref="E116">
    <cfRule type="expression" dxfId="597" priority="690" stopIfTrue="1">
      <formula>AND($E116&gt;0,ISBLANK($J116))</formula>
    </cfRule>
  </conditionalFormatting>
  <conditionalFormatting sqref="I116 G116 A116:C116">
    <cfRule type="expression" dxfId="596" priority="683" stopIfTrue="1">
      <formula>AND($E116&gt;0,ISBLANK($J116))</formula>
    </cfRule>
  </conditionalFormatting>
  <conditionalFormatting sqref="H116">
    <cfRule type="expression" dxfId="595" priority="686" stopIfTrue="1">
      <formula>AND($E116&gt;0,ISBLANK($J116),ISBLANK(I116),ISNUMBER(G116))</formula>
    </cfRule>
    <cfRule type="expression" dxfId="594" priority="687" stopIfTrue="1">
      <formula>AND($E116&gt;0,ISBLANK($J116))</formula>
    </cfRule>
  </conditionalFormatting>
  <conditionalFormatting sqref="D116">
    <cfRule type="expression" dxfId="593" priority="682" stopIfTrue="1">
      <formula>AND($E116&gt;0,ISBLANK($J116))</formula>
    </cfRule>
  </conditionalFormatting>
  <conditionalFormatting sqref="J116">
    <cfRule type="cellIs" dxfId="592" priority="681" operator="equal">
      <formula>"AP"</formula>
    </cfRule>
  </conditionalFormatting>
  <conditionalFormatting sqref="F116">
    <cfRule type="expression" dxfId="591" priority="679" stopIfTrue="1">
      <formula>AND($E116&gt;0,ISBLANK($J116),ISBLANK(G116))</formula>
    </cfRule>
    <cfRule type="expression" dxfId="590" priority="680" stopIfTrue="1">
      <formula>AND($E116&gt;0,ISBLANK($J116))</formula>
    </cfRule>
  </conditionalFormatting>
  <conditionalFormatting sqref="J119">
    <cfRule type="cellIs" dxfId="589" priority="678" operator="equal">
      <formula>"AP"</formula>
    </cfRule>
  </conditionalFormatting>
  <conditionalFormatting sqref="E120">
    <cfRule type="expression" dxfId="588" priority="677" stopIfTrue="1">
      <formula>AND($E120&gt;0,ISBLANK($J120))</formula>
    </cfRule>
  </conditionalFormatting>
  <conditionalFormatting sqref="I120 G120 A120:C120">
    <cfRule type="expression" dxfId="587" priority="670" stopIfTrue="1">
      <formula>AND($E120&gt;0,ISBLANK($J120))</formula>
    </cfRule>
  </conditionalFormatting>
  <conditionalFormatting sqref="H120">
    <cfRule type="expression" dxfId="586" priority="673" stopIfTrue="1">
      <formula>AND($E120&gt;0,ISBLANK($J120),ISBLANK(I120),ISNUMBER(G120))</formula>
    </cfRule>
    <cfRule type="expression" dxfId="585" priority="674" stopIfTrue="1">
      <formula>AND($E120&gt;0,ISBLANK($J120))</formula>
    </cfRule>
  </conditionalFormatting>
  <conditionalFormatting sqref="K120">
    <cfRule type="cellIs" dxfId="584" priority="675" stopIfTrue="1" operator="lessThan">
      <formula>0</formula>
    </cfRule>
    <cfRule type="cellIs" dxfId="583" priority="676" stopIfTrue="1" operator="greaterThan">
      <formula>0</formula>
    </cfRule>
  </conditionalFormatting>
  <conditionalFormatting sqref="D120">
    <cfRule type="expression" dxfId="582" priority="669" stopIfTrue="1">
      <formula>AND($E120&gt;0,ISBLANK($J120))</formula>
    </cfRule>
  </conditionalFormatting>
  <conditionalFormatting sqref="J120">
    <cfRule type="cellIs" dxfId="581" priority="668" operator="equal">
      <formula>"AP"</formula>
    </cfRule>
  </conditionalFormatting>
  <conditionalFormatting sqref="F120">
    <cfRule type="expression" dxfId="580" priority="666" stopIfTrue="1">
      <formula>AND($E120&gt;0,ISBLANK($J120),ISBLANK(G120))</formula>
    </cfRule>
    <cfRule type="expression" dxfId="579" priority="667" stopIfTrue="1">
      <formula>AND($E120&gt;0,ISBLANK($J120))</formula>
    </cfRule>
  </conditionalFormatting>
  <conditionalFormatting sqref="J150">
    <cfRule type="cellIs" dxfId="578" priority="665" operator="equal">
      <formula>"AP"</formula>
    </cfRule>
  </conditionalFormatting>
  <conditionalFormatting sqref="G151 I151 A151:E151">
    <cfRule type="expression" dxfId="577" priority="658" stopIfTrue="1">
      <formula>AND($E151&gt;0,ISBLANK($J151))</formula>
    </cfRule>
  </conditionalFormatting>
  <conditionalFormatting sqref="F155">
    <cfRule type="expression" dxfId="576" priority="644" stopIfTrue="1">
      <formula>AND($E155&gt;0,ISBLANK($J155),ISBLANK(G155))</formula>
    </cfRule>
    <cfRule type="expression" dxfId="575" priority="645" stopIfTrue="1">
      <formula>AND($E155&gt;0,ISBLANK($J155))</formula>
    </cfRule>
  </conditionalFormatting>
  <conditionalFormatting sqref="H151">
    <cfRule type="expression" dxfId="574" priority="661" stopIfTrue="1">
      <formula>AND($E151&gt;0,ISBLANK($J151),ISBLANK(I151),ISNUMBER(G151))</formula>
    </cfRule>
    <cfRule type="expression" dxfId="573" priority="662" stopIfTrue="1">
      <formula>AND($E151&gt;0,ISBLANK($J151))</formula>
    </cfRule>
  </conditionalFormatting>
  <conditionalFormatting sqref="K151">
    <cfRule type="cellIs" dxfId="572" priority="663" stopIfTrue="1" operator="lessThan">
      <formula>0</formula>
    </cfRule>
    <cfRule type="cellIs" dxfId="571" priority="664" stopIfTrue="1" operator="greaterThan">
      <formula>0</formula>
    </cfRule>
  </conditionalFormatting>
  <conditionalFormatting sqref="J151">
    <cfRule type="cellIs" dxfId="570" priority="657" operator="equal">
      <formula>"AP"</formula>
    </cfRule>
  </conditionalFormatting>
  <conditionalFormatting sqref="F151">
    <cfRule type="expression" dxfId="569" priority="655" stopIfTrue="1">
      <formula>AND($E151&gt;0,ISBLANK($J151),ISBLANK(G151))</formula>
    </cfRule>
    <cfRule type="expression" dxfId="568" priority="656" stopIfTrue="1">
      <formula>AND($E151&gt;0,ISBLANK($J151))</formula>
    </cfRule>
  </conditionalFormatting>
  <conditionalFormatting sqref="J154">
    <cfRule type="cellIs" dxfId="567" priority="654" operator="equal">
      <formula>"AP"</formula>
    </cfRule>
  </conditionalFormatting>
  <conditionalFormatting sqref="G155 I155 A155:E155">
    <cfRule type="expression" dxfId="566" priority="647" stopIfTrue="1">
      <formula>AND($E155&gt;0,ISBLANK($J155))</formula>
    </cfRule>
  </conditionalFormatting>
  <conditionalFormatting sqref="H155">
    <cfRule type="expression" dxfId="565" priority="650" stopIfTrue="1">
      <formula>AND($E155&gt;0,ISBLANK($J155),ISBLANK(I155),ISNUMBER(G155))</formula>
    </cfRule>
    <cfRule type="expression" dxfId="564" priority="651" stopIfTrue="1">
      <formula>AND($E155&gt;0,ISBLANK($J155))</formula>
    </cfRule>
  </conditionalFormatting>
  <conditionalFormatting sqref="K155">
    <cfRule type="cellIs" dxfId="563" priority="652" stopIfTrue="1" operator="lessThan">
      <formula>0</formula>
    </cfRule>
    <cfRule type="cellIs" dxfId="562" priority="653" stopIfTrue="1" operator="greaterThan">
      <formula>0</formula>
    </cfRule>
  </conditionalFormatting>
  <conditionalFormatting sqref="J155">
    <cfRule type="cellIs" dxfId="561" priority="646" operator="equal">
      <formula>"AP"</formula>
    </cfRule>
  </conditionalFormatting>
  <conditionalFormatting sqref="I260 G260 A260:B260 E260">
    <cfRule type="expression" dxfId="560" priority="624" stopIfTrue="1">
      <formula>AND($E260&gt;0,ISBLANK($J260))</formula>
    </cfRule>
  </conditionalFormatting>
  <conditionalFormatting sqref="E261">
    <cfRule type="expression" dxfId="559" priority="637" stopIfTrue="1">
      <formula>AND($E261&gt;0,ISBLANK($J261))</formula>
    </cfRule>
  </conditionalFormatting>
  <conditionalFormatting sqref="H261">
    <cfRule type="expression" dxfId="558" priority="638" stopIfTrue="1">
      <formula>AND($E261&gt;0,ISBLANK($J261),ISBLANK(I261),ISNUMBER(G261))</formula>
    </cfRule>
    <cfRule type="expression" dxfId="557" priority="639" stopIfTrue="1">
      <formula>AND($E261&gt;0,ISBLANK($J261))</formula>
    </cfRule>
  </conditionalFormatting>
  <conditionalFormatting sqref="K261">
    <cfRule type="cellIs" dxfId="556" priority="640" stopIfTrue="1" operator="lessThan">
      <formula>0</formula>
    </cfRule>
    <cfRule type="cellIs" dxfId="555" priority="641" stopIfTrue="1" operator="greaterThan">
      <formula>0</formula>
    </cfRule>
  </conditionalFormatting>
  <conditionalFormatting sqref="G261">
    <cfRule type="expression" dxfId="554" priority="633" stopIfTrue="1">
      <formula>AND($E261&gt;0,ISBLANK($J261))</formula>
    </cfRule>
  </conditionalFormatting>
  <conditionalFormatting sqref="A261:B261">
    <cfRule type="expression" dxfId="553" priority="636" stopIfTrue="1">
      <formula>AND($E261&gt;0,ISBLANK($J261))</formula>
    </cfRule>
  </conditionalFormatting>
  <conditionalFormatting sqref="J261">
    <cfRule type="cellIs" dxfId="552" priority="632" operator="equal">
      <formula>"AP"</formula>
    </cfRule>
  </conditionalFormatting>
  <conditionalFormatting sqref="I261">
    <cfRule type="expression" dxfId="551" priority="631" stopIfTrue="1">
      <formula>AND($E261&gt;0,ISBLANK($J261))</formula>
    </cfRule>
  </conditionalFormatting>
  <conditionalFormatting sqref="F261">
    <cfRule type="expression" dxfId="550" priority="629" stopIfTrue="1">
      <formula>AND($E261&gt;0,ISBLANK($J261),ISBLANK(G261))</formula>
    </cfRule>
    <cfRule type="expression" dxfId="549" priority="630" stopIfTrue="1">
      <formula>AND($E261&gt;0,ISBLANK($J261))</formula>
    </cfRule>
  </conditionalFormatting>
  <conditionalFormatting sqref="C260">
    <cfRule type="expression" dxfId="548" priority="622" stopIfTrue="1">
      <formula>AND($E260&gt;0,ISBLANK($J260))</formula>
    </cfRule>
  </conditionalFormatting>
  <conditionalFormatting sqref="D103">
    <cfRule type="expression" dxfId="547" priority="593" stopIfTrue="1">
      <formula>AND($E103&gt;0,ISBLANK($J103))</formula>
    </cfRule>
  </conditionalFormatting>
  <conditionalFormatting sqref="H260">
    <cfRule type="expression" dxfId="546" priority="625" stopIfTrue="1">
      <formula>AND($E260&gt;0,ISBLANK($J260),ISBLANK(I260),ISNUMBER(G260))</formula>
    </cfRule>
    <cfRule type="expression" dxfId="545" priority="626" stopIfTrue="1">
      <formula>AND($E260&gt;0,ISBLANK($J260))</formula>
    </cfRule>
  </conditionalFormatting>
  <conditionalFormatting sqref="K260">
    <cfRule type="cellIs" dxfId="544" priority="627" stopIfTrue="1" operator="lessThan">
      <formula>0</formula>
    </cfRule>
    <cfRule type="cellIs" dxfId="543" priority="628" stopIfTrue="1" operator="greaterThan">
      <formula>0</formula>
    </cfRule>
  </conditionalFormatting>
  <conditionalFormatting sqref="D260">
    <cfRule type="expression" dxfId="542" priority="623" stopIfTrue="1">
      <formula>AND($E260&gt;0,ISBLANK($J260))</formula>
    </cfRule>
  </conditionalFormatting>
  <conditionalFormatting sqref="J260">
    <cfRule type="cellIs" dxfId="541" priority="621" operator="equal">
      <formula>"AP"</formula>
    </cfRule>
  </conditionalFormatting>
  <conditionalFormatting sqref="F260">
    <cfRule type="expression" dxfId="540" priority="619" stopIfTrue="1">
      <formula>AND($E260&gt;0,ISBLANK($J260),ISBLANK(G260))</formula>
    </cfRule>
    <cfRule type="expression" dxfId="539" priority="620" stopIfTrue="1">
      <formula>AND($E260&gt;0,ISBLANK($J260))</formula>
    </cfRule>
  </conditionalFormatting>
  <conditionalFormatting sqref="I51 G51 A51:E51">
    <cfRule type="expression" dxfId="538" priority="614" stopIfTrue="1">
      <formula>AND($E51&gt;0,ISBLANK($J51))</formula>
    </cfRule>
  </conditionalFormatting>
  <conditionalFormatting sqref="H51">
    <cfRule type="expression" dxfId="537" priority="615" stopIfTrue="1">
      <formula>AND($E51&gt;0,ISBLANK($J51),ISBLANK(I51),ISNUMBER(G51))</formula>
    </cfRule>
    <cfRule type="expression" dxfId="536" priority="616" stopIfTrue="1">
      <formula>AND($E51&gt;0,ISBLANK($J51))</formula>
    </cfRule>
  </conditionalFormatting>
  <conditionalFormatting sqref="K51">
    <cfRule type="cellIs" dxfId="535" priority="617" stopIfTrue="1" operator="lessThan">
      <formula>0</formula>
    </cfRule>
    <cfRule type="cellIs" dxfId="534" priority="618" stopIfTrue="1" operator="greaterThan">
      <formula>0</formula>
    </cfRule>
  </conditionalFormatting>
  <conditionalFormatting sqref="J51">
    <cfRule type="cellIs" dxfId="533" priority="613" operator="equal">
      <formula>"AP"</formula>
    </cfRule>
  </conditionalFormatting>
  <conditionalFormatting sqref="F51">
    <cfRule type="expression" dxfId="532" priority="611" stopIfTrue="1">
      <formula>AND($E51&gt;0,ISBLANK($J51),ISBLANK(G51))</formula>
    </cfRule>
    <cfRule type="expression" dxfId="531" priority="612" stopIfTrue="1">
      <formula>AND($E51&gt;0,ISBLANK($J51))</formula>
    </cfRule>
  </conditionalFormatting>
  <conditionalFormatting sqref="I54 G54 A54:E54">
    <cfRule type="expression" dxfId="530" priority="606" stopIfTrue="1">
      <formula>AND($E54&gt;0,ISBLANK($J54))</formula>
    </cfRule>
  </conditionalFormatting>
  <conditionalFormatting sqref="H54">
    <cfRule type="expression" dxfId="529" priority="607" stopIfTrue="1">
      <formula>AND($E54&gt;0,ISBLANK($J54),ISBLANK(I54),ISNUMBER(G54))</formula>
    </cfRule>
    <cfRule type="expression" dxfId="528" priority="608" stopIfTrue="1">
      <formula>AND($E54&gt;0,ISBLANK($J54))</formula>
    </cfRule>
  </conditionalFormatting>
  <conditionalFormatting sqref="K54">
    <cfRule type="cellIs" dxfId="527" priority="609" stopIfTrue="1" operator="lessThan">
      <formula>0</formula>
    </cfRule>
    <cfRule type="cellIs" dxfId="526" priority="610" stopIfTrue="1" operator="greaterThan">
      <formula>0</formula>
    </cfRule>
  </conditionalFormatting>
  <conditionalFormatting sqref="J54">
    <cfRule type="cellIs" dxfId="525" priority="605" operator="equal">
      <formula>"AP"</formula>
    </cfRule>
  </conditionalFormatting>
  <conditionalFormatting sqref="F54">
    <cfRule type="expression" dxfId="524" priority="603" stopIfTrue="1">
      <formula>AND($E54&gt;0,ISBLANK($J54),ISBLANK(G54))</formula>
    </cfRule>
    <cfRule type="expression" dxfId="523" priority="604" stopIfTrue="1">
      <formula>AND($E54&gt;0,ISBLANK($J54))</formula>
    </cfRule>
  </conditionalFormatting>
  <conditionalFormatting sqref="J102">
    <cfRule type="cellIs" dxfId="522" priority="602" operator="equal">
      <formula>"AP"</formula>
    </cfRule>
  </conditionalFormatting>
  <conditionalFormatting sqref="E103">
    <cfRule type="expression" dxfId="521" priority="601" stopIfTrue="1">
      <formula>AND($E103&gt;0,ISBLANK($J103))</formula>
    </cfRule>
  </conditionalFormatting>
  <conditionalFormatting sqref="I103 G103 A103:C103">
    <cfRule type="expression" dxfId="520" priority="594" stopIfTrue="1">
      <formula>AND($E103&gt;0,ISBLANK($J103))</formula>
    </cfRule>
  </conditionalFormatting>
  <conditionalFormatting sqref="H103">
    <cfRule type="expression" dxfId="519" priority="597" stopIfTrue="1">
      <formula>AND($E103&gt;0,ISBLANK($J103),ISBLANK(I103),ISNUMBER(G103))</formula>
    </cfRule>
    <cfRule type="expression" dxfId="518" priority="598" stopIfTrue="1">
      <formula>AND($E103&gt;0,ISBLANK($J103))</formula>
    </cfRule>
  </conditionalFormatting>
  <conditionalFormatting sqref="K103">
    <cfRule type="cellIs" dxfId="517" priority="599" stopIfTrue="1" operator="lessThan">
      <formula>0</formula>
    </cfRule>
    <cfRule type="cellIs" dxfId="516" priority="600" stopIfTrue="1" operator="greaterThan">
      <formula>0</formula>
    </cfRule>
  </conditionalFormatting>
  <conditionalFormatting sqref="C276">
    <cfRule type="expression" dxfId="515" priority="583" stopIfTrue="1">
      <formula>AND($E276&gt;0,ISBLANK($J276))</formula>
    </cfRule>
  </conditionalFormatting>
  <conditionalFormatting sqref="J103">
    <cfRule type="cellIs" dxfId="514" priority="592" operator="equal">
      <formula>"AP"</formula>
    </cfRule>
  </conditionalFormatting>
  <conditionalFormatting sqref="F103">
    <cfRule type="expression" dxfId="513" priority="590" stopIfTrue="1">
      <formula>AND($E103&gt;0,ISBLANK($J103),ISBLANK(G103))</formula>
    </cfRule>
    <cfRule type="expression" dxfId="512" priority="591" stopIfTrue="1">
      <formula>AND($E103&gt;0,ISBLANK($J103))</formula>
    </cfRule>
  </conditionalFormatting>
  <conditionalFormatting sqref="J276">
    <cfRule type="cellIs" dxfId="511" priority="582" operator="equal">
      <formula>"AP"</formula>
    </cfRule>
  </conditionalFormatting>
  <conditionalFormatting sqref="C195">
    <cfRule type="expression" dxfId="510" priority="550" stopIfTrue="1">
      <formula>AND($E195&gt;0,ISBLANK($J195))</formula>
    </cfRule>
  </conditionalFormatting>
  <conditionalFormatting sqref="I276 G276 A276:B276 E276">
    <cfRule type="expression" dxfId="509" priority="585" stopIfTrue="1">
      <formula>AND($E276&gt;0,ISBLANK($J276))</formula>
    </cfRule>
  </conditionalFormatting>
  <conditionalFormatting sqref="H276">
    <cfRule type="expression" dxfId="508" priority="586" stopIfTrue="1">
      <formula>AND($E276&gt;0,ISBLANK($J276),ISBLANK(I276),ISNUMBER(G276))</formula>
    </cfRule>
    <cfRule type="expression" dxfId="507" priority="587" stopIfTrue="1">
      <formula>AND($E276&gt;0,ISBLANK($J276))</formula>
    </cfRule>
  </conditionalFormatting>
  <conditionalFormatting sqref="K276">
    <cfRule type="cellIs" dxfId="506" priority="588" stopIfTrue="1" operator="lessThan">
      <formula>0</formula>
    </cfRule>
    <cfRule type="cellIs" dxfId="505" priority="589" stopIfTrue="1" operator="greaterThan">
      <formula>0</formula>
    </cfRule>
  </conditionalFormatting>
  <conditionalFormatting sqref="D276">
    <cfRule type="expression" dxfId="504" priority="584" stopIfTrue="1">
      <formula>AND($E276&gt;0,ISBLANK($J276))</formula>
    </cfRule>
  </conditionalFormatting>
  <conditionalFormatting sqref="F276">
    <cfRule type="expression" dxfId="503" priority="580" stopIfTrue="1">
      <formula>AND($E276&gt;0,ISBLANK($J276),ISBLANK(G276))</formula>
    </cfRule>
    <cfRule type="expression" dxfId="502" priority="581" stopIfTrue="1">
      <formula>AND($E276&gt;0,ISBLANK($J276))</formula>
    </cfRule>
  </conditionalFormatting>
  <conditionalFormatting sqref="F279">
    <cfRule type="expression" dxfId="501" priority="570" stopIfTrue="1">
      <formula>AND($E279&gt;0,ISBLANK($J279),ISBLANK(G279))</formula>
    </cfRule>
    <cfRule type="expression" dxfId="500" priority="571" stopIfTrue="1">
      <formula>AND($E279&gt;0,ISBLANK($J279))</formula>
    </cfRule>
  </conditionalFormatting>
  <conditionalFormatting sqref="J279">
    <cfRule type="cellIs" dxfId="499" priority="572" operator="equal">
      <formula>"AP"</formula>
    </cfRule>
  </conditionalFormatting>
  <conditionalFormatting sqref="C279">
    <cfRule type="expression" dxfId="498" priority="573" stopIfTrue="1">
      <formula>AND($E279&gt;0,ISBLANK($J279))</formula>
    </cfRule>
  </conditionalFormatting>
  <conditionalFormatting sqref="I279 G279 A279:B279 E279">
    <cfRule type="expression" dxfId="497" priority="575" stopIfTrue="1">
      <formula>AND($E279&gt;0,ISBLANK($J279))</formula>
    </cfRule>
  </conditionalFormatting>
  <conditionalFormatting sqref="H279">
    <cfRule type="expression" dxfId="496" priority="576" stopIfTrue="1">
      <formula>AND($E279&gt;0,ISBLANK($J279),ISBLANK(I279),ISNUMBER(G279))</formula>
    </cfRule>
    <cfRule type="expression" dxfId="495" priority="577" stopIfTrue="1">
      <formula>AND($E279&gt;0,ISBLANK($J279))</formula>
    </cfRule>
  </conditionalFormatting>
  <conditionalFormatting sqref="K279">
    <cfRule type="cellIs" dxfId="494" priority="578" stopIfTrue="1" operator="lessThan">
      <formula>0</formula>
    </cfRule>
    <cfRule type="cellIs" dxfId="493" priority="579" stopIfTrue="1" operator="greaterThan">
      <formula>0</formula>
    </cfRule>
  </conditionalFormatting>
  <conditionalFormatting sqref="D279">
    <cfRule type="expression" dxfId="492" priority="574" stopIfTrue="1">
      <formula>AND($E279&gt;0,ISBLANK($J279))</formula>
    </cfRule>
  </conditionalFormatting>
  <conditionalFormatting sqref="I193 G193 A193:B193 E193">
    <cfRule type="expression" dxfId="491" priority="565" stopIfTrue="1">
      <formula>AND($E193&gt;0,ISBLANK($J193))</formula>
    </cfRule>
  </conditionalFormatting>
  <conditionalFormatting sqref="F195">
    <cfRule type="expression" dxfId="490" priority="545" stopIfTrue="1">
      <formula>AND($E195&gt;0,ISBLANK($J195),ISBLANK(G195))</formula>
    </cfRule>
    <cfRule type="expression" dxfId="489" priority="546" stopIfTrue="1">
      <formula>AND($E195&gt;0,ISBLANK($J195))</formula>
    </cfRule>
  </conditionalFormatting>
  <conditionalFormatting sqref="C193">
    <cfRule type="expression" dxfId="488" priority="563" stopIfTrue="1">
      <formula>AND($E193&gt;0,ISBLANK($J193))</formula>
    </cfRule>
  </conditionalFormatting>
  <conditionalFormatting sqref="H193">
    <cfRule type="expression" dxfId="487" priority="566" stopIfTrue="1">
      <formula>AND($E193&gt;0,ISBLANK($J193),ISBLANK(I193),ISNUMBER(G193))</formula>
    </cfRule>
    <cfRule type="expression" dxfId="486" priority="567" stopIfTrue="1">
      <formula>AND($E193&gt;0,ISBLANK($J193))</formula>
    </cfRule>
  </conditionalFormatting>
  <conditionalFormatting sqref="K193">
    <cfRule type="cellIs" dxfId="485" priority="568" stopIfTrue="1" operator="lessThan">
      <formula>0</formula>
    </cfRule>
    <cfRule type="cellIs" dxfId="484" priority="569" stopIfTrue="1" operator="greaterThan">
      <formula>0</formula>
    </cfRule>
  </conditionalFormatting>
  <conditionalFormatting sqref="D193">
    <cfRule type="expression" dxfId="483" priority="564" stopIfTrue="1">
      <formula>AND($E193&gt;0,ISBLANK($J193))</formula>
    </cfRule>
  </conditionalFormatting>
  <conditionalFormatting sqref="J193">
    <cfRule type="cellIs" dxfId="482" priority="562" operator="equal">
      <formula>"AP"</formula>
    </cfRule>
  </conditionalFormatting>
  <conditionalFormatting sqref="F193">
    <cfRule type="expression" dxfId="481" priority="558" stopIfTrue="1">
      <formula>AND($E193&gt;0,ISBLANK($J193),ISBLANK(G193))</formula>
    </cfRule>
    <cfRule type="expression" dxfId="480" priority="559" stopIfTrue="1">
      <formula>AND($E193&gt;0,ISBLANK($J193))</formula>
    </cfRule>
  </conditionalFormatting>
  <conditionalFormatting sqref="J194">
    <cfRule type="cellIs" dxfId="479" priority="557" operator="equal">
      <formula>"AP"</formula>
    </cfRule>
  </conditionalFormatting>
  <conditionalFormatting sqref="I195 G195 A195:B195 E195">
    <cfRule type="expression" dxfId="478" priority="552" stopIfTrue="1">
      <formula>AND($E195&gt;0,ISBLANK($J195))</formula>
    </cfRule>
  </conditionalFormatting>
  <conditionalFormatting sqref="H195">
    <cfRule type="expression" dxfId="477" priority="553" stopIfTrue="1">
      <formula>AND($E195&gt;0,ISBLANK($J195),ISBLANK(I195),ISNUMBER(G195))</formula>
    </cfRule>
    <cfRule type="expression" dxfId="476" priority="554" stopIfTrue="1">
      <formula>AND($E195&gt;0,ISBLANK($J195))</formula>
    </cfRule>
  </conditionalFormatting>
  <conditionalFormatting sqref="K195">
    <cfRule type="cellIs" dxfId="475" priority="555" stopIfTrue="1" operator="lessThan">
      <formula>0</formula>
    </cfRule>
    <cfRule type="cellIs" dxfId="474" priority="556" stopIfTrue="1" operator="greaterThan">
      <formula>0</formula>
    </cfRule>
  </conditionalFormatting>
  <conditionalFormatting sqref="D195">
    <cfRule type="expression" dxfId="473" priority="551" stopIfTrue="1">
      <formula>AND($E195&gt;0,ISBLANK($J195))</formula>
    </cfRule>
  </conditionalFormatting>
  <conditionalFormatting sqref="J195">
    <cfRule type="cellIs" dxfId="472" priority="547" operator="equal">
      <formula>"AP"</formula>
    </cfRule>
  </conditionalFormatting>
  <conditionalFormatting sqref="F127">
    <cfRule type="expression" dxfId="471" priority="537" stopIfTrue="1">
      <formula>AND($E127&gt;0,ISBLANK($J127),ISBLANK(G127))</formula>
    </cfRule>
    <cfRule type="expression" dxfId="470" priority="538" stopIfTrue="1">
      <formula>AND($E127&gt;0,ISBLANK($J127))</formula>
    </cfRule>
  </conditionalFormatting>
  <conditionalFormatting sqref="G127 I127 A127:E127">
    <cfRule type="expression" dxfId="469" priority="540" stopIfTrue="1">
      <formula>AND($E127&gt;0,ISBLANK($J127))</formula>
    </cfRule>
  </conditionalFormatting>
  <conditionalFormatting sqref="H127">
    <cfRule type="expression" dxfId="468" priority="541" stopIfTrue="1">
      <formula>AND($E127&gt;0,ISBLANK($J127),ISBLANK(I127),ISNUMBER(G127))</formula>
    </cfRule>
    <cfRule type="expression" dxfId="467" priority="542" stopIfTrue="1">
      <formula>AND($E127&gt;0,ISBLANK($J127))</formula>
    </cfRule>
  </conditionalFormatting>
  <conditionalFormatting sqref="K127">
    <cfRule type="cellIs" dxfId="466" priority="543" stopIfTrue="1" operator="lessThan">
      <formula>0</formula>
    </cfRule>
    <cfRule type="cellIs" dxfId="465" priority="544" stopIfTrue="1" operator="greaterThan">
      <formula>0</formula>
    </cfRule>
  </conditionalFormatting>
  <conditionalFormatting sqref="J127">
    <cfRule type="cellIs" dxfId="464" priority="539" operator="equal">
      <formula>"AP"</formula>
    </cfRule>
  </conditionalFormatting>
  <conditionalFormatting sqref="F131">
    <cfRule type="expression" dxfId="463" priority="529" stopIfTrue="1">
      <formula>AND($E131&gt;0,ISBLANK($J131),ISBLANK(G131))</formula>
    </cfRule>
    <cfRule type="expression" dxfId="462" priority="530" stopIfTrue="1">
      <formula>AND($E131&gt;0,ISBLANK($J131))</formula>
    </cfRule>
  </conditionalFormatting>
  <conditionalFormatting sqref="G131 I131 A131:E131">
    <cfRule type="expression" dxfId="461" priority="532" stopIfTrue="1">
      <formula>AND($E131&gt;0,ISBLANK($J131))</formula>
    </cfRule>
  </conditionalFormatting>
  <conditionalFormatting sqref="H131">
    <cfRule type="expression" dxfId="460" priority="533" stopIfTrue="1">
      <formula>AND($E131&gt;0,ISBLANK($J131),ISBLANK(I131),ISNUMBER(G131))</formula>
    </cfRule>
    <cfRule type="expression" dxfId="459" priority="534" stopIfTrue="1">
      <formula>AND($E131&gt;0,ISBLANK($J131))</formula>
    </cfRule>
  </conditionalFormatting>
  <conditionalFormatting sqref="J131">
    <cfRule type="cellIs" dxfId="458" priority="531" operator="equal">
      <formula>"AP"</formula>
    </cfRule>
  </conditionalFormatting>
  <conditionalFormatting sqref="K131">
    <cfRule type="cellIs" dxfId="457" priority="527" stopIfTrue="1" operator="lessThan">
      <formula>0</formula>
    </cfRule>
    <cfRule type="cellIs" dxfId="456" priority="528" stopIfTrue="1" operator="greaterThan">
      <formula>0</formula>
    </cfRule>
  </conditionalFormatting>
  <conditionalFormatting sqref="I35 G35 A35:B35 E35">
    <cfRule type="expression" dxfId="455" priority="522" stopIfTrue="1">
      <formula>AND($E35&gt;0,ISBLANK($J35))</formula>
    </cfRule>
  </conditionalFormatting>
  <conditionalFormatting sqref="H35">
    <cfRule type="expression" dxfId="454" priority="523" stopIfTrue="1">
      <formula>AND($E35&gt;0,ISBLANK($J35),ISBLANK(I35),ISNUMBER(G35))</formula>
    </cfRule>
    <cfRule type="expression" dxfId="453" priority="524" stopIfTrue="1">
      <formula>AND($E35&gt;0,ISBLANK($J35))</formula>
    </cfRule>
  </conditionalFormatting>
  <conditionalFormatting sqref="K35">
    <cfRule type="cellIs" dxfId="452" priority="525" stopIfTrue="1" operator="lessThan">
      <formula>0</formula>
    </cfRule>
    <cfRule type="cellIs" dxfId="451" priority="526" stopIfTrue="1" operator="greaterThan">
      <formula>0</formula>
    </cfRule>
  </conditionalFormatting>
  <conditionalFormatting sqref="D35">
    <cfRule type="expression" dxfId="450" priority="521" stopIfTrue="1">
      <formula>AND($E35&gt;0,ISBLANK($J35))</formula>
    </cfRule>
  </conditionalFormatting>
  <conditionalFormatting sqref="C35">
    <cfRule type="expression" dxfId="449" priority="520" stopIfTrue="1">
      <formula>AND($E35&gt;0,ISBLANK($J35))</formula>
    </cfRule>
  </conditionalFormatting>
  <conditionalFormatting sqref="J35">
    <cfRule type="cellIs" dxfId="448" priority="519" operator="equal">
      <formula>"AP"</formula>
    </cfRule>
  </conditionalFormatting>
  <conditionalFormatting sqref="F35">
    <cfRule type="expression" dxfId="447" priority="517" stopIfTrue="1">
      <formula>AND($E35&gt;0,ISBLANK($J35),ISBLANK(G35))</formula>
    </cfRule>
    <cfRule type="expression" dxfId="446" priority="518" stopIfTrue="1">
      <formula>AND($E35&gt;0,ISBLANK($J35))</formula>
    </cfRule>
  </conditionalFormatting>
  <conditionalFormatting sqref="J133">
    <cfRule type="cellIs" dxfId="445" priority="516" operator="equal">
      <formula>"AP"</formula>
    </cfRule>
  </conditionalFormatting>
  <conditionalFormatting sqref="G134 I134 A134:E134">
    <cfRule type="expression" dxfId="444" priority="511" stopIfTrue="1">
      <formula>AND($E134&gt;0,ISBLANK($J134))</formula>
    </cfRule>
  </conditionalFormatting>
  <conditionalFormatting sqref="K134">
    <cfRule type="cellIs" dxfId="443" priority="514" stopIfTrue="1" operator="lessThan">
      <formula>0</formula>
    </cfRule>
    <cfRule type="cellIs" dxfId="442" priority="515" stopIfTrue="1" operator="greaterThan">
      <formula>0</formula>
    </cfRule>
  </conditionalFormatting>
  <conditionalFormatting sqref="H134">
    <cfRule type="expression" dxfId="441" priority="509" stopIfTrue="1">
      <formula>AND($E134&gt;0,ISBLANK($J134),ISBLANK(I134),ISNUMBER(G134))</formula>
    </cfRule>
    <cfRule type="expression" dxfId="440" priority="510" stopIfTrue="1">
      <formula>AND($E134&gt;0,ISBLANK($J134))</formula>
    </cfRule>
  </conditionalFormatting>
  <conditionalFormatting sqref="J134">
    <cfRule type="cellIs" dxfId="439" priority="508" operator="equal">
      <formula>"AP"</formula>
    </cfRule>
  </conditionalFormatting>
  <conditionalFormatting sqref="F134">
    <cfRule type="expression" dxfId="438" priority="506" stopIfTrue="1">
      <formula>AND($E134&gt;0,ISBLANK($J134),ISBLANK(G134))</formula>
    </cfRule>
    <cfRule type="expression" dxfId="437" priority="507" stopIfTrue="1">
      <formula>AND($E134&gt;0,ISBLANK($J134))</formula>
    </cfRule>
  </conditionalFormatting>
  <conditionalFormatting sqref="J158">
    <cfRule type="cellIs" dxfId="436" priority="505" operator="equal">
      <formula>"AP"</formula>
    </cfRule>
  </conditionalFormatting>
  <conditionalFormatting sqref="I159 G159 A159:E159">
    <cfRule type="expression" dxfId="435" priority="500" stopIfTrue="1">
      <formula>AND($E159&gt;0,ISBLANK($J159))</formula>
    </cfRule>
  </conditionalFormatting>
  <conditionalFormatting sqref="K159">
    <cfRule type="cellIs" dxfId="434" priority="503" stopIfTrue="1" operator="lessThan">
      <formula>0</formula>
    </cfRule>
    <cfRule type="cellIs" dxfId="433" priority="504" stopIfTrue="1" operator="greaterThan">
      <formula>0</formula>
    </cfRule>
  </conditionalFormatting>
  <conditionalFormatting sqref="H159">
    <cfRule type="expression" dxfId="432" priority="498" stopIfTrue="1">
      <formula>AND($E159&gt;0,ISBLANK($J159),ISBLANK(I159),ISNUMBER(G159))</formula>
    </cfRule>
    <cfRule type="expression" dxfId="431" priority="499" stopIfTrue="1">
      <formula>AND($E159&gt;0,ISBLANK($J159))</formula>
    </cfRule>
  </conditionalFormatting>
  <conditionalFormatting sqref="J159">
    <cfRule type="cellIs" dxfId="430" priority="497" operator="equal">
      <formula>"AP"</formula>
    </cfRule>
  </conditionalFormatting>
  <conditionalFormatting sqref="F159">
    <cfRule type="expression" dxfId="429" priority="495" stopIfTrue="1">
      <formula>AND($E159&gt;0,ISBLANK($J159),ISBLANK(G159))</formula>
    </cfRule>
    <cfRule type="expression" dxfId="428" priority="496" stopIfTrue="1">
      <formula>AND($E159&gt;0,ISBLANK($J159))</formula>
    </cfRule>
  </conditionalFormatting>
  <conditionalFormatting sqref="I160">
    <cfRule type="expression" dxfId="427" priority="494" stopIfTrue="1">
      <formula>AND($E160&gt;0,ISBLANK($J160))</formula>
    </cfRule>
  </conditionalFormatting>
  <conditionalFormatting sqref="J160">
    <cfRule type="cellIs" dxfId="426" priority="493" operator="equal">
      <formula>"AP"</formula>
    </cfRule>
  </conditionalFormatting>
  <conditionalFormatting sqref="A161:E161 G161">
    <cfRule type="expression" dxfId="425" priority="488" stopIfTrue="1">
      <formula>AND($E161&gt;0,ISBLANK($J161))</formula>
    </cfRule>
  </conditionalFormatting>
  <conditionalFormatting sqref="K161">
    <cfRule type="cellIs" dxfId="424" priority="491" stopIfTrue="1" operator="lessThan">
      <formula>0</formula>
    </cfRule>
    <cfRule type="cellIs" dxfId="423" priority="492" stopIfTrue="1" operator="greaterThan">
      <formula>0</formula>
    </cfRule>
  </conditionalFormatting>
  <conditionalFormatting sqref="H161">
    <cfRule type="expression" dxfId="422" priority="486" stopIfTrue="1">
      <formula>AND($E161&gt;0,ISBLANK($J161),ISBLANK(I161),ISNUMBER(G161))</formula>
    </cfRule>
    <cfRule type="expression" dxfId="421" priority="487" stopIfTrue="1">
      <formula>AND($E161&gt;0,ISBLANK($J161))</formula>
    </cfRule>
  </conditionalFormatting>
  <conditionalFormatting sqref="I161">
    <cfRule type="expression" dxfId="420" priority="485" stopIfTrue="1">
      <formula>AND($E161&gt;0,ISBLANK($J161))</formula>
    </cfRule>
  </conditionalFormatting>
  <conditionalFormatting sqref="J161">
    <cfRule type="cellIs" dxfId="419" priority="484" operator="equal">
      <formula>"AP"</formula>
    </cfRule>
  </conditionalFormatting>
  <conditionalFormatting sqref="F161">
    <cfRule type="expression" dxfId="418" priority="482" stopIfTrue="1">
      <formula>AND($E161&gt;0,ISBLANK($J161),ISBLANK(G161))</formula>
    </cfRule>
    <cfRule type="expression" dxfId="417" priority="483" stopIfTrue="1">
      <formula>AND($E161&gt;0,ISBLANK($J161))</formula>
    </cfRule>
  </conditionalFormatting>
  <conditionalFormatting sqref="G231 A231:B231 E231">
    <cfRule type="expression" dxfId="416" priority="477" stopIfTrue="1">
      <formula>AND($E231&gt;0,ISBLANK($J231))</formula>
    </cfRule>
  </conditionalFormatting>
  <conditionalFormatting sqref="H231">
    <cfRule type="expression" dxfId="415" priority="478" stopIfTrue="1">
      <formula>AND($E231&gt;0,ISBLANK($J231),ISBLANK(I231),ISNUMBER(G231))</formula>
    </cfRule>
    <cfRule type="expression" dxfId="414" priority="479" stopIfTrue="1">
      <formula>AND($E231&gt;0,ISBLANK($J231))</formula>
    </cfRule>
  </conditionalFormatting>
  <conditionalFormatting sqref="K231">
    <cfRule type="cellIs" dxfId="413" priority="480" stopIfTrue="1" operator="lessThan">
      <formula>0</formula>
    </cfRule>
    <cfRule type="cellIs" dxfId="412" priority="481" stopIfTrue="1" operator="greaterThan">
      <formula>0</formula>
    </cfRule>
  </conditionalFormatting>
  <conditionalFormatting sqref="D231">
    <cfRule type="expression" dxfId="411" priority="476" stopIfTrue="1">
      <formula>AND($E231&gt;0,ISBLANK($J231))</formula>
    </cfRule>
  </conditionalFormatting>
  <conditionalFormatting sqref="C231">
    <cfRule type="expression" dxfId="410" priority="475" stopIfTrue="1">
      <formula>AND($E231&gt;0,ISBLANK($J231))</formula>
    </cfRule>
  </conditionalFormatting>
  <conditionalFormatting sqref="I231">
    <cfRule type="expression" dxfId="409" priority="474" stopIfTrue="1">
      <formula>AND($E231&gt;0,ISBLANK($J231))</formula>
    </cfRule>
  </conditionalFormatting>
  <conditionalFormatting sqref="J231">
    <cfRule type="cellIs" dxfId="408" priority="473" operator="equal">
      <formula>"AP"</formula>
    </cfRule>
  </conditionalFormatting>
  <conditionalFormatting sqref="F231">
    <cfRule type="expression" dxfId="407" priority="471" stopIfTrue="1">
      <formula>AND($E231&gt;0,ISBLANK($J231),ISBLANK(G231))</formula>
    </cfRule>
    <cfRule type="expression" dxfId="406" priority="472" stopIfTrue="1">
      <formula>AND($E231&gt;0,ISBLANK($J231))</formula>
    </cfRule>
  </conditionalFormatting>
  <conditionalFormatting sqref="G234 A234:B234 E234">
    <cfRule type="expression" dxfId="405" priority="466" stopIfTrue="1">
      <formula>AND($E234&gt;0,ISBLANK($J234))</formula>
    </cfRule>
  </conditionalFormatting>
  <conditionalFormatting sqref="H234">
    <cfRule type="expression" dxfId="404" priority="467" stopIfTrue="1">
      <formula>AND($E234&gt;0,ISBLANK($J234),ISBLANK(I234),ISNUMBER(G234))</formula>
    </cfRule>
    <cfRule type="expression" dxfId="403" priority="468" stopIfTrue="1">
      <formula>AND($E234&gt;0,ISBLANK($J234))</formula>
    </cfRule>
  </conditionalFormatting>
  <conditionalFormatting sqref="K234">
    <cfRule type="cellIs" dxfId="402" priority="469" stopIfTrue="1" operator="lessThan">
      <formula>0</formula>
    </cfRule>
    <cfRule type="cellIs" dxfId="401" priority="470" stopIfTrue="1" operator="greaterThan">
      <formula>0</formula>
    </cfRule>
  </conditionalFormatting>
  <conditionalFormatting sqref="D234">
    <cfRule type="expression" dxfId="400" priority="465" stopIfTrue="1">
      <formula>AND($E234&gt;0,ISBLANK($J234))</formula>
    </cfRule>
  </conditionalFormatting>
  <conditionalFormatting sqref="C234">
    <cfRule type="expression" dxfId="399" priority="464" stopIfTrue="1">
      <formula>AND($E234&gt;0,ISBLANK($J234))</formula>
    </cfRule>
  </conditionalFormatting>
  <conditionalFormatting sqref="I234">
    <cfRule type="expression" dxfId="398" priority="463" stopIfTrue="1">
      <formula>AND($E234&gt;0,ISBLANK($J234))</formula>
    </cfRule>
  </conditionalFormatting>
  <conditionalFormatting sqref="J234">
    <cfRule type="cellIs" dxfId="397" priority="462" operator="equal">
      <formula>"AP"</formula>
    </cfRule>
  </conditionalFormatting>
  <conditionalFormatting sqref="F234">
    <cfRule type="expression" dxfId="396" priority="460" stopIfTrue="1">
      <formula>AND($E234&gt;0,ISBLANK($J234),ISBLANK(G234))</formula>
    </cfRule>
    <cfRule type="expression" dxfId="395" priority="461" stopIfTrue="1">
      <formula>AND($E234&gt;0,ISBLANK($J234))</formula>
    </cfRule>
  </conditionalFormatting>
  <conditionalFormatting sqref="J95">
    <cfRule type="cellIs" dxfId="394" priority="459" operator="equal">
      <formula>"AP"</formula>
    </cfRule>
  </conditionalFormatting>
  <conditionalFormatting sqref="E96">
    <cfRule type="expression" dxfId="393" priority="458" stopIfTrue="1">
      <formula>AND($E96&gt;0,ISBLANK($J96))</formula>
    </cfRule>
  </conditionalFormatting>
  <conditionalFormatting sqref="I96 G96 A96:D96">
    <cfRule type="expression" dxfId="392" priority="451" stopIfTrue="1">
      <formula>AND($E96&gt;0,ISBLANK($J96))</formula>
    </cfRule>
  </conditionalFormatting>
  <conditionalFormatting sqref="H96">
    <cfRule type="expression" dxfId="391" priority="454" stopIfTrue="1">
      <formula>AND($E96&gt;0,ISBLANK($J96),ISBLANK(I96),ISNUMBER(G96))</formula>
    </cfRule>
    <cfRule type="expression" dxfId="390" priority="455" stopIfTrue="1">
      <formula>AND($E96&gt;0,ISBLANK($J96))</formula>
    </cfRule>
  </conditionalFormatting>
  <conditionalFormatting sqref="K96">
    <cfRule type="cellIs" dxfId="389" priority="456" stopIfTrue="1" operator="lessThan">
      <formula>0</formula>
    </cfRule>
    <cfRule type="cellIs" dxfId="388" priority="457" stopIfTrue="1" operator="greaterThan">
      <formula>0</formula>
    </cfRule>
  </conditionalFormatting>
  <conditionalFormatting sqref="J96">
    <cfRule type="cellIs" dxfId="387" priority="450" operator="equal">
      <formula>"AP"</formula>
    </cfRule>
  </conditionalFormatting>
  <conditionalFormatting sqref="F96">
    <cfRule type="expression" dxfId="386" priority="448" stopIfTrue="1">
      <formula>AND($E96&gt;0,ISBLANK($J96),ISBLANK(G96))</formula>
    </cfRule>
    <cfRule type="expression" dxfId="385" priority="449" stopIfTrue="1">
      <formula>AND($E96&gt;0,ISBLANK($J96))</formula>
    </cfRule>
  </conditionalFormatting>
  <conditionalFormatting sqref="J112">
    <cfRule type="cellIs" dxfId="384" priority="447" operator="equal">
      <formula>"AP"</formula>
    </cfRule>
  </conditionalFormatting>
  <conditionalFormatting sqref="E113">
    <cfRule type="expression" dxfId="383" priority="446" stopIfTrue="1">
      <formula>AND($E113&gt;0,ISBLANK($J113))</formula>
    </cfRule>
  </conditionalFormatting>
  <conditionalFormatting sqref="I113 G113 A113:D113">
    <cfRule type="expression" dxfId="382" priority="439" stopIfTrue="1">
      <formula>AND($E113&gt;0,ISBLANK($J113))</formula>
    </cfRule>
  </conditionalFormatting>
  <conditionalFormatting sqref="H113">
    <cfRule type="expression" dxfId="381" priority="442" stopIfTrue="1">
      <formula>AND($E113&gt;0,ISBLANK($J113),ISBLANK(I113),ISNUMBER(G113))</formula>
    </cfRule>
    <cfRule type="expression" dxfId="380" priority="443" stopIfTrue="1">
      <formula>AND($E113&gt;0,ISBLANK($J113))</formula>
    </cfRule>
  </conditionalFormatting>
  <conditionalFormatting sqref="K113">
    <cfRule type="cellIs" dxfId="379" priority="444" stopIfTrue="1" operator="lessThan">
      <formula>0</formula>
    </cfRule>
    <cfRule type="cellIs" dxfId="378" priority="445" stopIfTrue="1" operator="greaterThan">
      <formula>0</formula>
    </cfRule>
  </conditionalFormatting>
  <conditionalFormatting sqref="J113">
    <cfRule type="cellIs" dxfId="377" priority="438" operator="equal">
      <formula>"AP"</formula>
    </cfRule>
  </conditionalFormatting>
  <conditionalFormatting sqref="F113">
    <cfRule type="expression" dxfId="376" priority="436" stopIfTrue="1">
      <formula>AND($E113&gt;0,ISBLANK($J113),ISBLANK(G113))</formula>
    </cfRule>
    <cfRule type="expression" dxfId="375" priority="437" stopIfTrue="1">
      <formula>AND($E113&gt;0,ISBLANK($J113))</formula>
    </cfRule>
  </conditionalFormatting>
  <conditionalFormatting sqref="I40 G40 A40:B40 E40">
    <cfRule type="expression" dxfId="374" priority="431" stopIfTrue="1">
      <formula>AND($E40&gt;0,ISBLANK($J40))</formula>
    </cfRule>
  </conditionalFormatting>
  <conditionalFormatting sqref="H40">
    <cfRule type="expression" dxfId="373" priority="432" stopIfTrue="1">
      <formula>AND($E40&gt;0,ISBLANK($J40),ISBLANK(I40),ISNUMBER(G40))</formula>
    </cfRule>
    <cfRule type="expression" dxfId="372" priority="433" stopIfTrue="1">
      <formula>AND($E40&gt;0,ISBLANK($J40))</formula>
    </cfRule>
  </conditionalFormatting>
  <conditionalFormatting sqref="K40">
    <cfRule type="cellIs" dxfId="371" priority="434" stopIfTrue="1" operator="lessThan">
      <formula>0</formula>
    </cfRule>
    <cfRule type="cellIs" dxfId="370" priority="435" stopIfTrue="1" operator="greaterThan">
      <formula>0</formula>
    </cfRule>
  </conditionalFormatting>
  <conditionalFormatting sqref="D40">
    <cfRule type="expression" dxfId="369" priority="430" stopIfTrue="1">
      <formula>AND($E40&gt;0,ISBLANK($J40))</formula>
    </cfRule>
  </conditionalFormatting>
  <conditionalFormatting sqref="C40">
    <cfRule type="expression" dxfId="368" priority="429" stopIfTrue="1">
      <formula>AND($E40&gt;0,ISBLANK($J40))</formula>
    </cfRule>
  </conditionalFormatting>
  <conditionalFormatting sqref="J40">
    <cfRule type="cellIs" dxfId="367" priority="428" operator="equal">
      <formula>"AP"</formula>
    </cfRule>
  </conditionalFormatting>
  <conditionalFormatting sqref="F40">
    <cfRule type="expression" dxfId="366" priority="426" stopIfTrue="1">
      <formula>AND($E40&gt;0,ISBLANK($J40),ISBLANK(G40))</formula>
    </cfRule>
    <cfRule type="expression" dxfId="365" priority="427" stopIfTrue="1">
      <formula>AND($E40&gt;0,ISBLANK($J40))</formula>
    </cfRule>
  </conditionalFormatting>
  <conditionalFormatting sqref="C244">
    <cfRule type="expression" dxfId="364" priority="419" stopIfTrue="1">
      <formula>AND($E244&gt;0,ISBLANK($J244))</formula>
    </cfRule>
  </conditionalFormatting>
  <conditionalFormatting sqref="F244">
    <cfRule type="expression" dxfId="363" priority="416" stopIfTrue="1">
      <formula>AND($E244&gt;0,ISBLANK($J244),ISBLANK(G244))</formula>
    </cfRule>
    <cfRule type="expression" dxfId="362" priority="417" stopIfTrue="1">
      <formula>AND($E244&gt;0,ISBLANK($J244))</formula>
    </cfRule>
  </conditionalFormatting>
  <conditionalFormatting sqref="I244 G244 A244:B244">
    <cfRule type="expression" dxfId="361" priority="421" stopIfTrue="1">
      <formula>AND($E244&gt;0,ISBLANK($J244))</formula>
    </cfRule>
  </conditionalFormatting>
  <conditionalFormatting sqref="H244">
    <cfRule type="expression" dxfId="360" priority="422" stopIfTrue="1">
      <formula>AND($E244&gt;0,ISBLANK($J244),ISBLANK(I244),ISNUMBER(G244))</formula>
    </cfRule>
    <cfRule type="expression" dxfId="359" priority="423" stopIfTrue="1">
      <formula>AND($E244&gt;0,ISBLANK($J244))</formula>
    </cfRule>
  </conditionalFormatting>
  <conditionalFormatting sqref="K244">
    <cfRule type="cellIs" dxfId="358" priority="424" stopIfTrue="1" operator="lessThan">
      <formula>0</formula>
    </cfRule>
    <cfRule type="cellIs" dxfId="357" priority="425" stopIfTrue="1" operator="greaterThan">
      <formula>0</formula>
    </cfRule>
  </conditionalFormatting>
  <conditionalFormatting sqref="D244">
    <cfRule type="expression" dxfId="356" priority="420" stopIfTrue="1">
      <formula>AND($E244&gt;0,ISBLANK($J244))</formula>
    </cfRule>
  </conditionalFormatting>
  <conditionalFormatting sqref="J244">
    <cfRule type="cellIs" dxfId="355" priority="418" operator="equal">
      <formula>"AP"</formula>
    </cfRule>
  </conditionalFormatting>
  <conditionalFormatting sqref="F247">
    <cfRule type="expression" dxfId="354" priority="406" stopIfTrue="1">
      <formula>AND($E247&gt;0,ISBLANK($J247),ISBLANK(G247))</formula>
    </cfRule>
    <cfRule type="expression" dxfId="353" priority="407" stopIfTrue="1">
      <formula>AND($E247&gt;0,ISBLANK($J247))</formula>
    </cfRule>
  </conditionalFormatting>
  <conditionalFormatting sqref="C247">
    <cfRule type="expression" dxfId="352" priority="409" stopIfTrue="1">
      <formula>AND($E247&gt;0,ISBLANK($J247))</formula>
    </cfRule>
  </conditionalFormatting>
  <conditionalFormatting sqref="I247 G247 A247:B247">
    <cfRule type="expression" dxfId="351" priority="411" stopIfTrue="1">
      <formula>AND($E247&gt;0,ISBLANK($J247))</formula>
    </cfRule>
  </conditionalFormatting>
  <conditionalFormatting sqref="H247">
    <cfRule type="expression" dxfId="350" priority="412" stopIfTrue="1">
      <formula>AND($E247&gt;0,ISBLANK($J247),ISBLANK(I247),ISNUMBER(G247))</formula>
    </cfRule>
    <cfRule type="expression" dxfId="349" priority="413" stopIfTrue="1">
      <formula>AND($E247&gt;0,ISBLANK($J247))</formula>
    </cfRule>
  </conditionalFormatting>
  <conditionalFormatting sqref="K247">
    <cfRule type="cellIs" dxfId="348" priority="414" stopIfTrue="1" operator="lessThan">
      <formula>0</formula>
    </cfRule>
    <cfRule type="cellIs" dxfId="347" priority="415" stopIfTrue="1" operator="greaterThan">
      <formula>0</formula>
    </cfRule>
  </conditionalFormatting>
  <conditionalFormatting sqref="D247">
    <cfRule type="expression" dxfId="346" priority="410" stopIfTrue="1">
      <formula>AND($E247&gt;0,ISBLANK($J247))</formula>
    </cfRule>
  </conditionalFormatting>
  <conditionalFormatting sqref="J247">
    <cfRule type="cellIs" dxfId="345" priority="408" operator="equal">
      <formula>"AP"</formula>
    </cfRule>
  </conditionalFormatting>
  <conditionalFormatting sqref="F184">
    <cfRule type="expression" dxfId="344" priority="382" stopIfTrue="1">
      <formula>AND($E184&gt;0,ISBLANK($J184),ISBLANK(G184))</formula>
    </cfRule>
    <cfRule type="expression" dxfId="343" priority="383" stopIfTrue="1">
      <formula>AND($E184&gt;0,ISBLANK($J184))</formula>
    </cfRule>
  </conditionalFormatting>
  <conditionalFormatting sqref="C182">
    <cfRule type="expression" dxfId="342" priority="399" stopIfTrue="1">
      <formula>AND($E182&gt;0,ISBLANK($J182))</formula>
    </cfRule>
  </conditionalFormatting>
  <conditionalFormatting sqref="I182 G182 A182:B182">
    <cfRule type="expression" dxfId="341" priority="401" stopIfTrue="1">
      <formula>AND($E182&gt;0,ISBLANK($J182))</formula>
    </cfRule>
  </conditionalFormatting>
  <conditionalFormatting sqref="D182">
    <cfRule type="expression" dxfId="340" priority="400" stopIfTrue="1">
      <formula>AND($E182&gt;0,ISBLANK($J182))</formula>
    </cfRule>
  </conditionalFormatting>
  <conditionalFormatting sqref="H182">
    <cfRule type="expression" dxfId="339" priority="402" stopIfTrue="1">
      <formula>AND($E182&gt;0,ISBLANK($J182),ISBLANK(I182),ISNUMBER(G182))</formula>
    </cfRule>
    <cfRule type="expression" dxfId="338" priority="403" stopIfTrue="1">
      <formula>AND($E182&gt;0,ISBLANK($J182))</formula>
    </cfRule>
  </conditionalFormatting>
  <conditionalFormatting sqref="K182">
    <cfRule type="cellIs" dxfId="337" priority="404" stopIfTrue="1" operator="lessThan">
      <formula>0</formula>
    </cfRule>
    <cfRule type="cellIs" dxfId="336" priority="405" stopIfTrue="1" operator="greaterThan">
      <formula>0</formula>
    </cfRule>
  </conditionalFormatting>
  <conditionalFormatting sqref="J182">
    <cfRule type="cellIs" dxfId="335" priority="398" operator="equal">
      <formula>"AP"</formula>
    </cfRule>
  </conditionalFormatting>
  <conditionalFormatting sqref="F182">
    <cfRule type="expression" dxfId="334" priority="384" stopIfTrue="1">
      <formula>AND($E182&gt;0,ISBLANK($J182),ISBLANK(G182))</formula>
    </cfRule>
    <cfRule type="expression" dxfId="333" priority="385" stopIfTrue="1">
      <formula>AND($E182&gt;0,ISBLANK($J182))</formula>
    </cfRule>
  </conditionalFormatting>
  <conditionalFormatting sqref="C184">
    <cfRule type="expression" dxfId="332" priority="389" stopIfTrue="1">
      <formula>AND($E184&gt;0,ISBLANK($J184))</formula>
    </cfRule>
  </conditionalFormatting>
  <conditionalFormatting sqref="I184 G184 A184:B184">
    <cfRule type="expression" dxfId="331" priority="391" stopIfTrue="1">
      <formula>AND($E184&gt;0,ISBLANK($J184))</formula>
    </cfRule>
  </conditionalFormatting>
  <conditionalFormatting sqref="D184">
    <cfRule type="expression" dxfId="330" priority="390" stopIfTrue="1">
      <formula>AND($E184&gt;0,ISBLANK($J184))</formula>
    </cfRule>
  </conditionalFormatting>
  <conditionalFormatting sqref="H184">
    <cfRule type="expression" dxfId="329" priority="392" stopIfTrue="1">
      <formula>AND($E184&gt;0,ISBLANK($J184),ISBLANK(I184),ISNUMBER(G184))</formula>
    </cfRule>
    <cfRule type="expression" dxfId="328" priority="393" stopIfTrue="1">
      <formula>AND($E184&gt;0,ISBLANK($J184))</formula>
    </cfRule>
  </conditionalFormatting>
  <conditionalFormatting sqref="K184">
    <cfRule type="cellIs" dxfId="327" priority="394" stopIfTrue="1" operator="lessThan">
      <formula>0</formula>
    </cfRule>
    <cfRule type="cellIs" dxfId="326" priority="395" stopIfTrue="1" operator="greaterThan">
      <formula>0</formula>
    </cfRule>
  </conditionalFormatting>
  <conditionalFormatting sqref="J184">
    <cfRule type="cellIs" dxfId="325" priority="388" operator="equal">
      <formula>"AP"</formula>
    </cfRule>
  </conditionalFormatting>
  <conditionalFormatting sqref="F172">
    <cfRule type="expression" dxfId="324" priority="372" stopIfTrue="1">
      <formula>AND($E172&gt;0,ISBLANK($J172),ISBLANK(G172))</formula>
    </cfRule>
    <cfRule type="expression" dxfId="323" priority="373" stopIfTrue="1">
      <formula>AND($E172&gt;0,ISBLANK($J172))</formula>
    </cfRule>
  </conditionalFormatting>
  <conditionalFormatting sqref="I172 G172 A172:B172 E172">
    <cfRule type="expression" dxfId="322" priority="377" stopIfTrue="1">
      <formula>AND($E172&gt;0,ISBLANK($J172))</formula>
    </cfRule>
  </conditionalFormatting>
  <conditionalFormatting sqref="F100">
    <cfRule type="expression" dxfId="321" priority="362" stopIfTrue="1">
      <formula>AND($E100&gt;0,ISBLANK($J100),ISBLANK(G100))</formula>
    </cfRule>
    <cfRule type="expression" dxfId="320" priority="363" stopIfTrue="1">
      <formula>AND($E100&gt;0,ISBLANK($J100))</formula>
    </cfRule>
  </conditionalFormatting>
  <conditionalFormatting sqref="C172">
    <cfRule type="expression" dxfId="319" priority="375" stopIfTrue="1">
      <formula>AND($E172&gt;0,ISBLANK($J172))</formula>
    </cfRule>
  </conditionalFormatting>
  <conditionalFormatting sqref="H172">
    <cfRule type="expression" dxfId="318" priority="378" stopIfTrue="1">
      <formula>AND($E172&gt;0,ISBLANK($J172),ISBLANK(I172),ISNUMBER(G172))</formula>
    </cfRule>
    <cfRule type="expression" dxfId="317" priority="379" stopIfTrue="1">
      <formula>AND($E172&gt;0,ISBLANK($J172))</formula>
    </cfRule>
  </conditionalFormatting>
  <conditionalFormatting sqref="K172">
    <cfRule type="cellIs" dxfId="316" priority="380" stopIfTrue="1" operator="lessThan">
      <formula>0</formula>
    </cfRule>
    <cfRule type="cellIs" dxfId="315" priority="381" stopIfTrue="1" operator="greaterThan">
      <formula>0</formula>
    </cfRule>
  </conditionalFormatting>
  <conditionalFormatting sqref="D172">
    <cfRule type="expression" dxfId="314" priority="376" stopIfTrue="1">
      <formula>AND($E172&gt;0,ISBLANK($J172))</formula>
    </cfRule>
  </conditionalFormatting>
  <conditionalFormatting sqref="J172">
    <cfRule type="cellIs" dxfId="313" priority="374" operator="equal">
      <formula>"AP"</formula>
    </cfRule>
  </conditionalFormatting>
  <conditionalFormatting sqref="K100">
    <cfRule type="cellIs" dxfId="312" priority="369" stopIfTrue="1" operator="lessThan">
      <formula>0</formula>
    </cfRule>
    <cfRule type="cellIs" dxfId="311" priority="370" stopIfTrue="1" operator="greaterThan">
      <formula>0</formula>
    </cfRule>
  </conditionalFormatting>
  <conditionalFormatting sqref="E100">
    <cfRule type="expression" dxfId="310" priority="371" stopIfTrue="1">
      <formula>AND($E100&gt;0,ISBLANK($J100))</formula>
    </cfRule>
  </conditionalFormatting>
  <conditionalFormatting sqref="I100 G100 A100:C100">
    <cfRule type="expression" dxfId="309" priority="366" stopIfTrue="1">
      <formula>AND($E100&gt;0,ISBLANK($J100))</formula>
    </cfRule>
  </conditionalFormatting>
  <conditionalFormatting sqref="D100">
    <cfRule type="expression" dxfId="308" priority="365" stopIfTrue="1">
      <formula>AND($E100&gt;0,ISBLANK($J100))</formula>
    </cfRule>
  </conditionalFormatting>
  <conditionalFormatting sqref="J100">
    <cfRule type="cellIs" dxfId="307" priority="364" operator="equal">
      <formula>"AP"</formula>
    </cfRule>
  </conditionalFormatting>
  <conditionalFormatting sqref="D104">
    <cfRule type="expression" dxfId="306" priority="355" stopIfTrue="1">
      <formula>AND($E104&gt;0,ISBLANK($J104))</formula>
    </cfRule>
  </conditionalFormatting>
  <conditionalFormatting sqref="I104 G104 A104:C104">
    <cfRule type="expression" dxfId="305" priority="356" stopIfTrue="1">
      <formula>AND($E104&gt;0,ISBLANK($J104))</formula>
    </cfRule>
  </conditionalFormatting>
  <conditionalFormatting sqref="H104">
    <cfRule type="expression" dxfId="304" priority="357" stopIfTrue="1">
      <formula>AND($E104&gt;0,ISBLANK($J104),ISBLANK(I104),ISNUMBER(G104))</formula>
    </cfRule>
    <cfRule type="expression" dxfId="303" priority="358" stopIfTrue="1">
      <formula>AND($E104&gt;0,ISBLANK($J104))</formula>
    </cfRule>
  </conditionalFormatting>
  <conditionalFormatting sqref="K104">
    <cfRule type="cellIs" dxfId="302" priority="359" stopIfTrue="1" operator="lessThan">
      <formula>0</formula>
    </cfRule>
    <cfRule type="cellIs" dxfId="301" priority="360" stopIfTrue="1" operator="greaterThan">
      <formula>0</formula>
    </cfRule>
  </conditionalFormatting>
  <conditionalFormatting sqref="J104">
    <cfRule type="cellIs" dxfId="300" priority="354" operator="equal">
      <formula>"AP"</formula>
    </cfRule>
  </conditionalFormatting>
  <conditionalFormatting sqref="F104">
    <cfRule type="expression" dxfId="299" priority="352" stopIfTrue="1">
      <formula>AND($E104&gt;0,ISBLANK($J104),ISBLANK(G104))</formula>
    </cfRule>
    <cfRule type="expression" dxfId="298" priority="353" stopIfTrue="1">
      <formula>AND($E104&gt;0,ISBLANK($J104))</formula>
    </cfRule>
  </conditionalFormatting>
  <conditionalFormatting sqref="J217">
    <cfRule type="cellIs" dxfId="297" priority="330" operator="equal">
      <formula>"AP"</formula>
    </cfRule>
  </conditionalFormatting>
  <conditionalFormatting sqref="F114">
    <cfRule type="expression" dxfId="296" priority="343" stopIfTrue="1">
      <formula>AND($E114&gt;0,ISBLANK($J114),ISBLANK(G114))</formula>
    </cfRule>
    <cfRule type="expression" dxfId="295" priority="344" stopIfTrue="1">
      <formula>AND($E114&gt;0,ISBLANK($J114))</formula>
    </cfRule>
  </conditionalFormatting>
  <conditionalFormatting sqref="E114">
    <cfRule type="expression" dxfId="294" priority="351" stopIfTrue="1">
      <formula>AND($E114&gt;0,ISBLANK($J114))</formula>
    </cfRule>
  </conditionalFormatting>
  <conditionalFormatting sqref="I114 G114 A114:D114">
    <cfRule type="expression" dxfId="293" priority="346" stopIfTrue="1">
      <formula>AND($E114&gt;0,ISBLANK($J114))</formula>
    </cfRule>
  </conditionalFormatting>
  <conditionalFormatting sqref="K114">
    <cfRule type="cellIs" dxfId="292" priority="349" stopIfTrue="1" operator="lessThan">
      <formula>0</formula>
    </cfRule>
    <cfRule type="cellIs" dxfId="291" priority="350" stopIfTrue="1" operator="greaterThan">
      <formula>0</formula>
    </cfRule>
  </conditionalFormatting>
  <conditionalFormatting sqref="J114">
    <cfRule type="cellIs" dxfId="290" priority="345" operator="equal">
      <formula>"AP"</formula>
    </cfRule>
  </conditionalFormatting>
  <conditionalFormatting sqref="K117">
    <cfRule type="cellIs" dxfId="289" priority="340" stopIfTrue="1" operator="lessThan">
      <formula>0</formula>
    </cfRule>
    <cfRule type="cellIs" dxfId="288" priority="341" stopIfTrue="1" operator="greaterThan">
      <formula>0</formula>
    </cfRule>
  </conditionalFormatting>
  <conditionalFormatting sqref="I117 G117 A117:C117">
    <cfRule type="expression" dxfId="287" priority="337" stopIfTrue="1">
      <formula>AND($E117&gt;0,ISBLANK($J117))</formula>
    </cfRule>
  </conditionalFormatting>
  <conditionalFormatting sqref="D117">
    <cfRule type="expression" dxfId="286" priority="336" stopIfTrue="1">
      <formula>AND($E117&gt;0,ISBLANK($J117))</formula>
    </cfRule>
  </conditionalFormatting>
  <conditionalFormatting sqref="J117">
    <cfRule type="cellIs" dxfId="285" priority="335" operator="equal">
      <formula>"AP"</formula>
    </cfRule>
  </conditionalFormatting>
  <conditionalFormatting sqref="F117">
    <cfRule type="expression" dxfId="284" priority="333" stopIfTrue="1">
      <formula>AND($E117&gt;0,ISBLANK($J117),ISBLANK(G117))</formula>
    </cfRule>
    <cfRule type="expression" dxfId="283" priority="334" stopIfTrue="1">
      <formula>AND($E117&gt;0,ISBLANK($J117))</formula>
    </cfRule>
  </conditionalFormatting>
  <conditionalFormatting sqref="J214">
    <cfRule type="cellIs" dxfId="282" priority="332" operator="equal">
      <formula>"AP"</formula>
    </cfRule>
  </conditionalFormatting>
  <conditionalFormatting sqref="I217">
    <cfRule type="expression" dxfId="281" priority="331" stopIfTrue="1">
      <formula>AND($E217&gt;0,ISBLANK($J217))</formula>
    </cfRule>
  </conditionalFormatting>
  <conditionalFormatting sqref="J215">
    <cfRule type="cellIs" dxfId="280" priority="319" operator="equal">
      <formula>"AP"</formula>
    </cfRule>
  </conditionalFormatting>
  <conditionalFormatting sqref="F215">
    <cfRule type="expression" dxfId="279" priority="320" stopIfTrue="1">
      <formula>AND($E215&gt;0,ISBLANK($J215),ISBLANK(G215))</formula>
    </cfRule>
    <cfRule type="expression" dxfId="278" priority="321" stopIfTrue="1">
      <formula>AND($E215&gt;0,ISBLANK($J215))</formula>
    </cfRule>
  </conditionalFormatting>
  <conditionalFormatting sqref="G215 A215:B215 E215">
    <cfRule type="expression" dxfId="277" priority="325" stopIfTrue="1">
      <formula>AND($E215&gt;0,ISBLANK($J215))</formula>
    </cfRule>
  </conditionalFormatting>
  <conditionalFormatting sqref="I215">
    <cfRule type="expression" dxfId="276" priority="322" stopIfTrue="1">
      <formula>AND($E215&gt;0,ISBLANK($J215))</formula>
    </cfRule>
  </conditionalFormatting>
  <conditionalFormatting sqref="C215">
    <cfRule type="expression" dxfId="275" priority="323" stopIfTrue="1">
      <formula>AND($E215&gt;0,ISBLANK($J215))</formula>
    </cfRule>
  </conditionalFormatting>
  <conditionalFormatting sqref="K215">
    <cfRule type="cellIs" dxfId="274" priority="328" stopIfTrue="1" operator="lessThan">
      <formula>0</formula>
    </cfRule>
    <cfRule type="cellIs" dxfId="273" priority="329" stopIfTrue="1" operator="greaterThan">
      <formula>0</formula>
    </cfRule>
  </conditionalFormatting>
  <conditionalFormatting sqref="D215">
    <cfRule type="expression" dxfId="272" priority="324" stopIfTrue="1">
      <formula>AND($E215&gt;0,ISBLANK($J215))</formula>
    </cfRule>
  </conditionalFormatting>
  <conditionalFormatting sqref="J47">
    <cfRule type="cellIs" dxfId="271" priority="305" operator="equal">
      <formula>"AP"</formula>
    </cfRule>
  </conditionalFormatting>
  <conditionalFormatting sqref="D218">
    <cfRule type="expression" dxfId="270" priority="313" stopIfTrue="1">
      <formula>AND($E218&gt;0,ISBLANK($J218))</formula>
    </cfRule>
  </conditionalFormatting>
  <conditionalFormatting sqref="G218 A218:B218">
    <cfRule type="expression" dxfId="269" priority="314" stopIfTrue="1">
      <formula>AND($E218&gt;0,ISBLANK($J218))</formula>
    </cfRule>
  </conditionalFormatting>
  <conditionalFormatting sqref="C218">
    <cfRule type="expression" dxfId="268" priority="312" stopIfTrue="1">
      <formula>AND($E218&gt;0,ISBLANK($J218))</formula>
    </cfRule>
  </conditionalFormatting>
  <conditionalFormatting sqref="K218">
    <cfRule type="cellIs" dxfId="267" priority="317" stopIfTrue="1" operator="lessThan">
      <formula>0</formula>
    </cfRule>
    <cfRule type="cellIs" dxfId="266" priority="318" stopIfTrue="1" operator="greaterThan">
      <formula>0</formula>
    </cfRule>
  </conditionalFormatting>
  <conditionalFormatting sqref="F218">
    <cfRule type="expression" dxfId="265" priority="310" stopIfTrue="1">
      <formula>AND($E218&gt;0,ISBLANK($J218),ISBLANK(G218))</formula>
    </cfRule>
    <cfRule type="expression" dxfId="264" priority="311" stopIfTrue="1">
      <formula>AND($E218&gt;0,ISBLANK($J218))</formula>
    </cfRule>
  </conditionalFormatting>
  <conditionalFormatting sqref="E218">
    <cfRule type="expression" dxfId="263" priority="309" stopIfTrue="1">
      <formula>AND($E218&gt;0,ISBLANK($J218))</formula>
    </cfRule>
  </conditionalFormatting>
  <conditionalFormatting sqref="J218">
    <cfRule type="cellIs" dxfId="262" priority="307" operator="equal">
      <formula>"AP"</formula>
    </cfRule>
  </conditionalFormatting>
  <conditionalFormatting sqref="I218">
    <cfRule type="expression" dxfId="261" priority="308" stopIfTrue="1">
      <formula>AND($E218&gt;0,ISBLANK($J218))</formula>
    </cfRule>
  </conditionalFormatting>
  <conditionalFormatting sqref="J43">
    <cfRule type="cellIs" dxfId="260" priority="306" operator="equal">
      <formula>"AP"</formula>
    </cfRule>
  </conditionalFormatting>
  <conditionalFormatting sqref="J44">
    <cfRule type="cellIs" dxfId="259" priority="295" operator="equal">
      <formula>"AP"</formula>
    </cfRule>
  </conditionalFormatting>
  <conditionalFormatting sqref="F44">
    <cfRule type="expression" dxfId="258" priority="296" stopIfTrue="1">
      <formula>AND($E44&gt;0,ISBLANK($J44),ISBLANK(G44))</formula>
    </cfRule>
    <cfRule type="expression" dxfId="257" priority="297" stopIfTrue="1">
      <formula>AND($E44&gt;0,ISBLANK($J44))</formula>
    </cfRule>
  </conditionalFormatting>
  <conditionalFormatting sqref="K44">
    <cfRule type="cellIs" dxfId="256" priority="303" stopIfTrue="1" operator="lessThan">
      <formula>0</formula>
    </cfRule>
    <cfRule type="cellIs" dxfId="255" priority="304" stopIfTrue="1" operator="greaterThan">
      <formula>0</formula>
    </cfRule>
  </conditionalFormatting>
  <conditionalFormatting sqref="I44">
    <cfRule type="expression" dxfId="254" priority="299" stopIfTrue="1">
      <formula>AND($E44&gt;0,ISBLANK($J44))</formula>
    </cfRule>
  </conditionalFormatting>
  <conditionalFormatting sqref="A44:C44 G44 E44">
    <cfRule type="expression" dxfId="253" priority="300" stopIfTrue="1">
      <formula>AND($E44&gt;0,ISBLANK($J44))</formula>
    </cfRule>
  </conditionalFormatting>
  <conditionalFormatting sqref="H44">
    <cfRule type="expression" dxfId="252" priority="301" stopIfTrue="1">
      <formula>AND($E44&gt;0,ISBLANK($J44),ISBLANK(I44),ISNUMBER(G44))</formula>
    </cfRule>
    <cfRule type="expression" dxfId="251" priority="302" stopIfTrue="1">
      <formula>AND($E44&gt;0,ISBLANK($J44))</formula>
    </cfRule>
  </conditionalFormatting>
  <conditionalFormatting sqref="D44">
    <cfRule type="expression" dxfId="250" priority="298" stopIfTrue="1">
      <formula>AND($E44&gt;0,ISBLANK($J44))</formula>
    </cfRule>
  </conditionalFormatting>
  <conditionalFormatting sqref="D48">
    <cfRule type="expression" dxfId="249" priority="288" stopIfTrue="1">
      <formula>AND($E48&gt;0,ISBLANK($J48))</formula>
    </cfRule>
  </conditionalFormatting>
  <conditionalFormatting sqref="F48">
    <cfRule type="expression" dxfId="248" priority="285" stopIfTrue="1">
      <formula>AND($E48&gt;0,ISBLANK($J48),ISBLANK(G48))</formula>
    </cfRule>
    <cfRule type="expression" dxfId="247" priority="286" stopIfTrue="1">
      <formula>AND($E48&gt;0,ISBLANK($J48))</formula>
    </cfRule>
  </conditionalFormatting>
  <conditionalFormatting sqref="K48">
    <cfRule type="cellIs" dxfId="246" priority="293" stopIfTrue="1" operator="lessThan">
      <formula>0</formula>
    </cfRule>
    <cfRule type="cellIs" dxfId="245" priority="294" stopIfTrue="1" operator="greaterThan">
      <formula>0</formula>
    </cfRule>
  </conditionalFormatting>
  <conditionalFormatting sqref="I48">
    <cfRule type="expression" dxfId="244" priority="289" stopIfTrue="1">
      <formula>AND($E48&gt;0,ISBLANK($J48))</formula>
    </cfRule>
  </conditionalFormatting>
  <conditionalFormatting sqref="A48:B48 G48 E48">
    <cfRule type="expression" dxfId="243" priority="290" stopIfTrue="1">
      <formula>AND($E48&gt;0,ISBLANK($J48))</formula>
    </cfRule>
  </conditionalFormatting>
  <conditionalFormatting sqref="H48">
    <cfRule type="expression" dxfId="242" priority="291" stopIfTrue="1">
      <formula>AND($E48&gt;0,ISBLANK($J48),ISBLANK(I48),ISNUMBER(G48))</formula>
    </cfRule>
    <cfRule type="expression" dxfId="241" priority="292" stopIfTrue="1">
      <formula>AND($E48&gt;0,ISBLANK($J48))</formula>
    </cfRule>
  </conditionalFormatting>
  <conditionalFormatting sqref="C48">
    <cfRule type="expression" dxfId="240" priority="287" stopIfTrue="1">
      <formula>AND($E48&gt;0,ISBLANK($J48))</formula>
    </cfRule>
  </conditionalFormatting>
  <conditionalFormatting sqref="J48">
    <cfRule type="cellIs" dxfId="239" priority="284" operator="equal">
      <formula>"AP"</formula>
    </cfRule>
  </conditionalFormatting>
  <conditionalFormatting sqref="I250 G250 A250:B250 E250">
    <cfRule type="expression" dxfId="238" priority="263" stopIfTrue="1">
      <formula>AND($E250&gt;0,ISBLANK($J250))</formula>
    </cfRule>
  </conditionalFormatting>
  <conditionalFormatting sqref="J97">
    <cfRule type="cellIs" dxfId="237" priority="241" operator="equal">
      <formula>"AP"</formula>
    </cfRule>
  </conditionalFormatting>
  <conditionalFormatting sqref="I251 G251 A251:B251 E251">
    <cfRule type="expression" dxfId="236" priority="253" stopIfTrue="1">
      <formula>AND($E251&gt;0,ISBLANK($J251))</formula>
    </cfRule>
  </conditionalFormatting>
  <conditionalFormatting sqref="D198">
    <cfRule type="expression" dxfId="235" priority="233" stopIfTrue="1">
      <formula>AND($E198&gt;0,ISBLANK($J198))</formula>
    </cfRule>
  </conditionalFormatting>
  <conditionalFormatting sqref="D251">
    <cfRule type="expression" dxfId="234" priority="252" stopIfTrue="1">
      <formula>AND($E251&gt;0,ISBLANK($J251))</formula>
    </cfRule>
  </conditionalFormatting>
  <conditionalFormatting sqref="C251">
    <cfRule type="expression" dxfId="233" priority="251" stopIfTrue="1">
      <formula>AND($E251&gt;0,ISBLANK($J251))</formula>
    </cfRule>
  </conditionalFormatting>
  <conditionalFormatting sqref="J251">
    <cfRule type="cellIs" dxfId="232" priority="250" operator="equal">
      <formula>"AP"</formula>
    </cfRule>
  </conditionalFormatting>
  <conditionalFormatting sqref="F251">
    <cfRule type="expression" dxfId="231" priority="248" stopIfTrue="1">
      <formula>AND($E251&gt;0,ISBLANK($J251),ISBLANK(G251))</formula>
    </cfRule>
    <cfRule type="expression" dxfId="230" priority="249" stopIfTrue="1">
      <formula>AND($E251&gt;0,ISBLANK($J251))</formula>
    </cfRule>
  </conditionalFormatting>
  <conditionalFormatting sqref="F250">
    <cfRule type="expression" dxfId="229" priority="258" stopIfTrue="1">
      <formula>AND($E250&gt;0,ISBLANK($J250),ISBLANK(G250))</formula>
    </cfRule>
    <cfRule type="expression" dxfId="228" priority="259" stopIfTrue="1">
      <formula>AND($E250&gt;0,ISBLANK($J250))</formula>
    </cfRule>
  </conditionalFormatting>
  <conditionalFormatting sqref="C250">
    <cfRule type="expression" dxfId="227" priority="261" stopIfTrue="1">
      <formula>AND($E250&gt;0,ISBLANK($J250))</formula>
    </cfRule>
  </conditionalFormatting>
  <conditionalFormatting sqref="I97 G97 A97:D97">
    <cfRule type="expression" dxfId="226" priority="242" stopIfTrue="1">
      <formula>AND($E97&gt;0,ISBLANK($J97))</formula>
    </cfRule>
  </conditionalFormatting>
  <conditionalFormatting sqref="H250">
    <cfRule type="expression" dxfId="225" priority="264" stopIfTrue="1">
      <formula>AND($E250&gt;0,ISBLANK($J250),ISBLANK(I250),ISNUMBER(G250))</formula>
    </cfRule>
    <cfRule type="expression" dxfId="224" priority="265" stopIfTrue="1">
      <formula>AND($E250&gt;0,ISBLANK($J250))</formula>
    </cfRule>
  </conditionalFormatting>
  <conditionalFormatting sqref="K250">
    <cfRule type="cellIs" dxfId="223" priority="266" stopIfTrue="1" operator="lessThan">
      <formula>0</formula>
    </cfRule>
    <cfRule type="cellIs" dxfId="222" priority="267" stopIfTrue="1" operator="greaterThan">
      <formula>0</formula>
    </cfRule>
  </conditionalFormatting>
  <conditionalFormatting sqref="D250">
    <cfRule type="expression" dxfId="221" priority="262" stopIfTrue="1">
      <formula>AND($E250&gt;0,ISBLANK($J250))</formula>
    </cfRule>
  </conditionalFormatting>
  <conditionalFormatting sqref="J250">
    <cfRule type="cellIs" dxfId="220" priority="260" operator="equal">
      <formula>"AP"</formula>
    </cfRule>
  </conditionalFormatting>
  <conditionalFormatting sqref="F97">
    <cfRule type="expression" dxfId="219" priority="239" stopIfTrue="1">
      <formula>AND($E97&gt;0,ISBLANK($J97),ISBLANK(G97))</formula>
    </cfRule>
    <cfRule type="expression" dxfId="218" priority="240" stopIfTrue="1">
      <formula>AND($E97&gt;0,ISBLANK($J97))</formula>
    </cfRule>
  </conditionalFormatting>
  <conditionalFormatting sqref="I200 G200 A200:B200 E200">
    <cfRule type="expression" dxfId="217" priority="222" stopIfTrue="1">
      <formula>AND($E200&gt;0,ISBLANK($J200))</formula>
    </cfRule>
  </conditionalFormatting>
  <conditionalFormatting sqref="C198">
    <cfRule type="expression" dxfId="216" priority="232" stopIfTrue="1">
      <formula>AND($E198&gt;0,ISBLANK($J198))</formula>
    </cfRule>
  </conditionalFormatting>
  <conditionalFormatting sqref="H251">
    <cfRule type="expression" dxfId="215" priority="254" stopIfTrue="1">
      <formula>AND($E251&gt;0,ISBLANK($J251),ISBLANK(I251),ISNUMBER(G251))</formula>
    </cfRule>
    <cfRule type="expression" dxfId="214" priority="255" stopIfTrue="1">
      <formula>AND($E251&gt;0,ISBLANK($J251))</formula>
    </cfRule>
  </conditionalFormatting>
  <conditionalFormatting sqref="K251">
    <cfRule type="cellIs" dxfId="213" priority="256" stopIfTrue="1" operator="lessThan">
      <formula>0</formula>
    </cfRule>
    <cfRule type="cellIs" dxfId="212" priority="257" stopIfTrue="1" operator="greaterThan">
      <formula>0</formula>
    </cfRule>
  </conditionalFormatting>
  <conditionalFormatting sqref="E97">
    <cfRule type="expression" dxfId="211" priority="247" stopIfTrue="1">
      <formula>AND($E97&gt;0,ISBLANK($J97))</formula>
    </cfRule>
  </conditionalFormatting>
  <conditionalFormatting sqref="G152 I152 A152:E152">
    <cfRule type="expression" dxfId="210" priority="210" stopIfTrue="1">
      <formula>AND($E152&gt;0,ISBLANK($J152))</formula>
    </cfRule>
  </conditionalFormatting>
  <conditionalFormatting sqref="H97">
    <cfRule type="expression" dxfId="209" priority="243" stopIfTrue="1">
      <formula>AND($E97&gt;0,ISBLANK($J97),ISBLANK(I97),ISNUMBER(G97))</formula>
    </cfRule>
    <cfRule type="expression" dxfId="208" priority="244" stopIfTrue="1">
      <formula>AND($E97&gt;0,ISBLANK($J97))</formula>
    </cfRule>
  </conditionalFormatting>
  <conditionalFormatting sqref="K97">
    <cfRule type="cellIs" dxfId="207" priority="245" stopIfTrue="1" operator="lessThan">
      <formula>0</formula>
    </cfRule>
    <cfRule type="cellIs" dxfId="206" priority="246" stopIfTrue="1" operator="greaterThan">
      <formula>0</formula>
    </cfRule>
  </conditionalFormatting>
  <conditionalFormatting sqref="J152">
    <cfRule type="cellIs" dxfId="205" priority="209" operator="equal">
      <formula>"AP"</formula>
    </cfRule>
  </conditionalFormatting>
  <conditionalFormatting sqref="F198">
    <cfRule type="expression" dxfId="204" priority="227" stopIfTrue="1">
      <formula>AND($E198&gt;0,ISBLANK($J198),ISBLANK(G198))</formula>
    </cfRule>
    <cfRule type="expression" dxfId="203" priority="228" stopIfTrue="1">
      <formula>AND($E198&gt;0,ISBLANK($J198))</formula>
    </cfRule>
  </conditionalFormatting>
  <conditionalFormatting sqref="I198 G198 A198:B198 E198">
    <cfRule type="expression" dxfId="202" priority="234" stopIfTrue="1">
      <formula>AND($E198&gt;0,ISBLANK($J198))</formula>
    </cfRule>
  </conditionalFormatting>
  <conditionalFormatting sqref="F200">
    <cfRule type="expression" dxfId="201" priority="215" stopIfTrue="1">
      <formula>AND($E200&gt;0,ISBLANK($J200),ISBLANK(G200))</formula>
    </cfRule>
    <cfRule type="expression" dxfId="200" priority="216" stopIfTrue="1">
      <formula>AND($E200&gt;0,ISBLANK($J200))</formula>
    </cfRule>
  </conditionalFormatting>
  <conditionalFormatting sqref="C200">
    <cfRule type="expression" dxfId="199" priority="220" stopIfTrue="1">
      <formula>AND($E200&gt;0,ISBLANK($J200))</formula>
    </cfRule>
  </conditionalFormatting>
  <conditionalFormatting sqref="H198">
    <cfRule type="expression" dxfId="198" priority="235" stopIfTrue="1">
      <formula>AND($E198&gt;0,ISBLANK($J198),ISBLANK(I198),ISNUMBER(G198))</formula>
    </cfRule>
    <cfRule type="expression" dxfId="197" priority="236" stopIfTrue="1">
      <formula>AND($E198&gt;0,ISBLANK($J198))</formula>
    </cfRule>
  </conditionalFormatting>
  <conditionalFormatting sqref="K198">
    <cfRule type="cellIs" dxfId="196" priority="237" stopIfTrue="1" operator="lessThan">
      <formula>0</formula>
    </cfRule>
    <cfRule type="cellIs" dxfId="195" priority="238" stopIfTrue="1" operator="greaterThan">
      <formula>0</formula>
    </cfRule>
  </conditionalFormatting>
  <conditionalFormatting sqref="D200">
    <cfRule type="expression" dxfId="194" priority="221" stopIfTrue="1">
      <formula>AND($E200&gt;0,ISBLANK($J200))</formula>
    </cfRule>
  </conditionalFormatting>
  <conditionalFormatting sqref="J198">
    <cfRule type="cellIs" dxfId="193" priority="231" operator="equal">
      <formula>"AP"</formula>
    </cfRule>
  </conditionalFormatting>
  <conditionalFormatting sqref="F152">
    <cfRule type="expression" dxfId="192" priority="207" stopIfTrue="1">
      <formula>AND($E152&gt;0,ISBLANK($J152),ISBLANK(G152))</formula>
    </cfRule>
    <cfRule type="expression" dxfId="191" priority="208" stopIfTrue="1">
      <formula>AND($E152&gt;0,ISBLANK($J152))</formula>
    </cfRule>
  </conditionalFormatting>
  <conditionalFormatting sqref="H200">
    <cfRule type="expression" dxfId="190" priority="223" stopIfTrue="1">
      <formula>AND($E200&gt;0,ISBLANK($J200),ISBLANK(I200),ISNUMBER(G200))</formula>
    </cfRule>
    <cfRule type="expression" dxfId="189" priority="224" stopIfTrue="1">
      <formula>AND($E200&gt;0,ISBLANK($J200))</formula>
    </cfRule>
  </conditionalFormatting>
  <conditionalFormatting sqref="K200">
    <cfRule type="cellIs" dxfId="188" priority="225" stopIfTrue="1" operator="lessThan">
      <formula>0</formula>
    </cfRule>
    <cfRule type="cellIs" dxfId="187" priority="226" stopIfTrue="1" operator="greaterThan">
      <formula>0</formula>
    </cfRule>
  </conditionalFormatting>
  <conditionalFormatting sqref="J200">
    <cfRule type="cellIs" dxfId="186" priority="219" operator="equal">
      <formula>"AP"</formula>
    </cfRule>
  </conditionalFormatting>
  <conditionalFormatting sqref="H152">
    <cfRule type="expression" dxfId="185" priority="211" stopIfTrue="1">
      <formula>AND($E152&gt;0,ISBLANK($J152),ISBLANK(I152),ISNUMBER(G152))</formula>
    </cfRule>
    <cfRule type="expression" dxfId="184" priority="212" stopIfTrue="1">
      <formula>AND($E152&gt;0,ISBLANK($J152))</formula>
    </cfRule>
  </conditionalFormatting>
  <conditionalFormatting sqref="K152">
    <cfRule type="cellIs" dxfId="183" priority="213" stopIfTrue="1" operator="lessThan">
      <formula>0</formula>
    </cfRule>
    <cfRule type="cellIs" dxfId="182" priority="214" stopIfTrue="1" operator="greaterThan">
      <formula>0</formula>
    </cfRule>
  </conditionalFormatting>
  <conditionalFormatting sqref="F156">
    <cfRule type="expression" dxfId="181" priority="199" stopIfTrue="1">
      <formula>AND($E156&gt;0,ISBLANK($J156),ISBLANK(G156))</formula>
    </cfRule>
    <cfRule type="expression" dxfId="180" priority="200" stopIfTrue="1">
      <formula>AND($E156&gt;0,ISBLANK($J156))</formula>
    </cfRule>
  </conditionalFormatting>
  <conditionalFormatting sqref="G156 I156 A156:E156">
    <cfRule type="expression" dxfId="179" priority="202" stopIfTrue="1">
      <formula>AND($E156&gt;0,ISBLANK($J156))</formula>
    </cfRule>
  </conditionalFormatting>
  <conditionalFormatting sqref="H156">
    <cfRule type="expression" dxfId="178" priority="203" stopIfTrue="1">
      <formula>AND($E156&gt;0,ISBLANK($J156),ISBLANK(I156),ISNUMBER(G156))</formula>
    </cfRule>
    <cfRule type="expression" dxfId="177" priority="204" stopIfTrue="1">
      <formula>AND($E156&gt;0,ISBLANK($J156))</formula>
    </cfRule>
  </conditionalFormatting>
  <conditionalFormatting sqref="K156">
    <cfRule type="cellIs" dxfId="176" priority="205" stopIfTrue="1" operator="lessThan">
      <formula>0</formula>
    </cfRule>
    <cfRule type="cellIs" dxfId="175" priority="206" stopIfTrue="1" operator="greaterThan">
      <formula>0</formula>
    </cfRule>
  </conditionalFormatting>
  <conditionalFormatting sqref="J156">
    <cfRule type="cellIs" dxfId="174" priority="201" operator="equal">
      <formula>"AP"</formula>
    </cfRule>
  </conditionalFormatting>
  <conditionalFormatting sqref="A87:E87 G87 I87">
    <cfRule type="expression" dxfId="173" priority="194" stopIfTrue="1">
      <formula>AND($E87&gt;0,ISBLANK($J87))</formula>
    </cfRule>
  </conditionalFormatting>
  <conditionalFormatting sqref="H87">
    <cfRule type="expression" dxfId="172" priority="195" stopIfTrue="1">
      <formula>AND($E87&gt;0,ISBLANK($J87),ISBLANK(I87),ISNUMBER(G87))</formula>
    </cfRule>
    <cfRule type="expression" dxfId="171" priority="196" stopIfTrue="1">
      <formula>AND($E87&gt;0,ISBLANK($J87))</formula>
    </cfRule>
  </conditionalFormatting>
  <conditionalFormatting sqref="K87">
    <cfRule type="cellIs" dxfId="170" priority="197" stopIfTrue="1" operator="lessThan">
      <formula>0</formula>
    </cfRule>
    <cfRule type="cellIs" dxfId="169" priority="198" stopIfTrue="1" operator="greaterThan">
      <formula>0</formula>
    </cfRule>
  </conditionalFormatting>
  <conditionalFormatting sqref="J87">
    <cfRule type="cellIs" dxfId="168" priority="193" operator="equal">
      <formula>"AP"</formula>
    </cfRule>
  </conditionalFormatting>
  <conditionalFormatting sqref="F87">
    <cfRule type="expression" dxfId="167" priority="191" stopIfTrue="1">
      <formula>AND($E87&gt;0,ISBLANK($J87),ISBLANK(G87))</formula>
    </cfRule>
    <cfRule type="expression" dxfId="166" priority="192" stopIfTrue="1">
      <formula>AND($E87&gt;0,ISBLANK($J87))</formula>
    </cfRule>
  </conditionalFormatting>
  <conditionalFormatting sqref="A109:B109 G109 I109 D109:E109">
    <cfRule type="expression" dxfId="165" priority="186" stopIfTrue="1">
      <formula>AND($E109&gt;0,ISBLANK($J109))</formula>
    </cfRule>
  </conditionalFormatting>
  <conditionalFormatting sqref="H109">
    <cfRule type="expression" dxfId="164" priority="187" stopIfTrue="1">
      <formula>AND($E109&gt;0,ISBLANK($J109),ISBLANK(I109),ISNUMBER(G109))</formula>
    </cfRule>
    <cfRule type="expression" dxfId="163" priority="188" stopIfTrue="1">
      <formula>AND($E109&gt;0,ISBLANK($J109))</formula>
    </cfRule>
  </conditionalFormatting>
  <conditionalFormatting sqref="K109">
    <cfRule type="cellIs" dxfId="162" priority="189" stopIfTrue="1" operator="lessThan">
      <formula>0</formula>
    </cfRule>
    <cfRule type="cellIs" dxfId="161" priority="190" stopIfTrue="1" operator="greaterThan">
      <formula>0</formula>
    </cfRule>
  </conditionalFormatting>
  <conditionalFormatting sqref="C109">
    <cfRule type="expression" dxfId="160" priority="185" stopIfTrue="1">
      <formula>AND($E109&gt;0,ISBLANK($J109))</formula>
    </cfRule>
  </conditionalFormatting>
  <conditionalFormatting sqref="J109">
    <cfRule type="cellIs" dxfId="159" priority="184" operator="equal">
      <formula>"AP"</formula>
    </cfRule>
  </conditionalFormatting>
  <conditionalFormatting sqref="F109">
    <cfRule type="expression" dxfId="158" priority="182" stopIfTrue="1">
      <formula>AND($E109&gt;0,ISBLANK($J109),ISBLANK(G109))</formula>
    </cfRule>
    <cfRule type="expression" dxfId="157" priority="183" stopIfTrue="1">
      <formula>AND($E109&gt;0,ISBLANK($J109))</formula>
    </cfRule>
  </conditionalFormatting>
  <conditionalFormatting sqref="I29 G29 A29:B29 E29">
    <cfRule type="expression" dxfId="156" priority="177" stopIfTrue="1">
      <formula>AND($E29&gt;0,ISBLANK($J29))</formula>
    </cfRule>
  </conditionalFormatting>
  <conditionalFormatting sqref="H29">
    <cfRule type="expression" dxfId="155" priority="178" stopIfTrue="1">
      <formula>AND($E29&gt;0,ISBLANK($J29),ISBLANK(I29),ISNUMBER(G29))</formula>
    </cfRule>
    <cfRule type="expression" dxfId="154" priority="179" stopIfTrue="1">
      <formula>AND($E29&gt;0,ISBLANK($J29))</formula>
    </cfRule>
  </conditionalFormatting>
  <conditionalFormatting sqref="K29">
    <cfRule type="cellIs" dxfId="153" priority="180" stopIfTrue="1" operator="lessThan">
      <formula>0</formula>
    </cfRule>
    <cfRule type="cellIs" dxfId="152" priority="181" stopIfTrue="1" operator="greaterThan">
      <formula>0</formula>
    </cfRule>
  </conditionalFormatting>
  <conditionalFormatting sqref="D29">
    <cfRule type="expression" dxfId="151" priority="176" stopIfTrue="1">
      <formula>AND($E29&gt;0,ISBLANK($J29))</formula>
    </cfRule>
  </conditionalFormatting>
  <conditionalFormatting sqref="C29">
    <cfRule type="expression" dxfId="150" priority="175" stopIfTrue="1">
      <formula>AND($E29&gt;0,ISBLANK($J29))</formula>
    </cfRule>
  </conditionalFormatting>
  <conditionalFormatting sqref="J29">
    <cfRule type="cellIs" dxfId="149" priority="174" operator="equal">
      <formula>"AP"</formula>
    </cfRule>
  </conditionalFormatting>
  <conditionalFormatting sqref="F29">
    <cfRule type="expression" dxfId="148" priority="172" stopIfTrue="1">
      <formula>AND($E29&gt;0,ISBLANK($J29),ISBLANK(G29))</formula>
    </cfRule>
    <cfRule type="expression" dxfId="147" priority="173" stopIfTrue="1">
      <formula>AND($E29&gt;0,ISBLANK($J29))</formula>
    </cfRule>
  </conditionalFormatting>
  <conditionalFormatting sqref="A71:B71 G71 I71 E71">
    <cfRule type="expression" dxfId="146" priority="167" stopIfTrue="1">
      <formula>AND($E71&gt;0,ISBLANK($J71))</formula>
    </cfRule>
  </conditionalFormatting>
  <conditionalFormatting sqref="H71">
    <cfRule type="expression" dxfId="145" priority="168" stopIfTrue="1">
      <formula>AND($E71&gt;0,ISBLANK($J71),ISBLANK(I71),ISNUMBER(G71))</formula>
    </cfRule>
    <cfRule type="expression" dxfId="144" priority="169" stopIfTrue="1">
      <formula>AND($E71&gt;0,ISBLANK($J71))</formula>
    </cfRule>
  </conditionalFormatting>
  <conditionalFormatting sqref="K71">
    <cfRule type="cellIs" dxfId="143" priority="170" stopIfTrue="1" operator="lessThan">
      <formula>0</formula>
    </cfRule>
    <cfRule type="cellIs" dxfId="142" priority="171" stopIfTrue="1" operator="greaterThan">
      <formula>0</formula>
    </cfRule>
  </conditionalFormatting>
  <conditionalFormatting sqref="D71">
    <cfRule type="expression" dxfId="141" priority="166" stopIfTrue="1">
      <formula>AND($E71&gt;0,ISBLANK($J71))</formula>
    </cfRule>
  </conditionalFormatting>
  <conditionalFormatting sqref="C71">
    <cfRule type="expression" dxfId="140" priority="165" stopIfTrue="1">
      <formula>AND($E71&gt;0,ISBLANK($J71))</formula>
    </cfRule>
  </conditionalFormatting>
  <conditionalFormatting sqref="J71">
    <cfRule type="cellIs" dxfId="139" priority="164" operator="equal">
      <formula>"AP"</formula>
    </cfRule>
  </conditionalFormatting>
  <conditionalFormatting sqref="F71">
    <cfRule type="expression" dxfId="138" priority="162" stopIfTrue="1">
      <formula>AND($E71&gt;0,ISBLANK($J71),ISBLANK(G71))</formula>
    </cfRule>
    <cfRule type="expression" dxfId="137" priority="163" stopIfTrue="1">
      <formula>AND($E71&gt;0,ISBLANK($J71))</formula>
    </cfRule>
  </conditionalFormatting>
  <conditionalFormatting sqref="E244">
    <cfRule type="expression" dxfId="136" priority="161" stopIfTrue="1">
      <formula>AND($E244&gt;0,ISBLANK($J244))</formula>
    </cfRule>
  </conditionalFormatting>
  <conditionalFormatting sqref="E247">
    <cfRule type="expression" dxfId="135" priority="160" stopIfTrue="1">
      <formula>AND($E247&gt;0,ISBLANK($J247))</formula>
    </cfRule>
  </conditionalFormatting>
  <conditionalFormatting sqref="E182">
    <cfRule type="expression" dxfId="134" priority="159" stopIfTrue="1">
      <formula>AND($E182&gt;0,ISBLANK($J182))</formula>
    </cfRule>
  </conditionalFormatting>
  <conditionalFormatting sqref="E184">
    <cfRule type="expression" dxfId="133" priority="158" stopIfTrue="1">
      <formula>AND($E184&gt;0,ISBLANK($J184))</formula>
    </cfRule>
  </conditionalFormatting>
  <conditionalFormatting sqref="C248">
    <cfRule type="expression" dxfId="132" priority="137" stopIfTrue="1">
      <formula>AND($E248&gt;0,ISBLANK($J248))</formula>
    </cfRule>
  </conditionalFormatting>
  <conditionalFormatting sqref="J248">
    <cfRule type="cellIs" dxfId="131" priority="136" operator="equal">
      <formula>"AP"</formula>
    </cfRule>
  </conditionalFormatting>
  <conditionalFormatting sqref="D249">
    <cfRule type="expression" dxfId="130" priority="128" stopIfTrue="1">
      <formula>AND($E249&gt;0,ISBLANK($J249))</formula>
    </cfRule>
  </conditionalFormatting>
  <conditionalFormatting sqref="C249">
    <cfRule type="expression" dxfId="129" priority="127" stopIfTrue="1">
      <formula>AND($E249&gt;0,ISBLANK($J249))</formula>
    </cfRule>
  </conditionalFormatting>
  <conditionalFormatting sqref="I248 G248 A248:B248 E248">
    <cfRule type="expression" dxfId="128" priority="139" stopIfTrue="1">
      <formula>AND($E248&gt;0,ISBLANK($J248))</formula>
    </cfRule>
  </conditionalFormatting>
  <conditionalFormatting sqref="I249 G249 A249:B249 E249">
    <cfRule type="expression" dxfId="127" priority="129" stopIfTrue="1">
      <formula>AND($E249&gt;0,ISBLANK($J249))</formula>
    </cfRule>
  </conditionalFormatting>
  <conditionalFormatting sqref="I78 G78 A78:E78">
    <cfRule type="expression" dxfId="126" priority="119" stopIfTrue="1">
      <formula>AND($E78&gt;0,ISBLANK($J78))</formula>
    </cfRule>
  </conditionalFormatting>
  <conditionalFormatting sqref="J249">
    <cfRule type="cellIs" dxfId="125" priority="126" operator="equal">
      <formula>"AP"</formula>
    </cfRule>
  </conditionalFormatting>
  <conditionalFormatting sqref="F249">
    <cfRule type="expression" dxfId="124" priority="124" stopIfTrue="1">
      <formula>AND($E249&gt;0,ISBLANK($J249),ISBLANK(G249))</formula>
    </cfRule>
    <cfRule type="expression" dxfId="123" priority="125" stopIfTrue="1">
      <formula>AND($E249&gt;0,ISBLANK($J249))</formula>
    </cfRule>
  </conditionalFormatting>
  <conditionalFormatting sqref="F248">
    <cfRule type="expression" dxfId="122" priority="134" stopIfTrue="1">
      <formula>AND($E248&gt;0,ISBLANK($J248),ISBLANK(G248))</formula>
    </cfRule>
    <cfRule type="expression" dxfId="121" priority="135" stopIfTrue="1">
      <formula>AND($E248&gt;0,ISBLANK($J248))</formula>
    </cfRule>
  </conditionalFormatting>
  <conditionalFormatting sqref="H248">
    <cfRule type="expression" dxfId="120" priority="140" stopIfTrue="1">
      <formula>AND($E248&gt;0,ISBLANK($J248),ISBLANK(I248),ISNUMBER(G248))</formula>
    </cfRule>
    <cfRule type="expression" dxfId="119" priority="141" stopIfTrue="1">
      <formula>AND($E248&gt;0,ISBLANK($J248))</formula>
    </cfRule>
  </conditionalFormatting>
  <conditionalFormatting sqref="K248">
    <cfRule type="cellIs" dxfId="118" priority="142" stopIfTrue="1" operator="lessThan">
      <formula>0</formula>
    </cfRule>
    <cfRule type="cellIs" dxfId="117" priority="143" stopIfTrue="1" operator="greaterThan">
      <formula>0</formula>
    </cfRule>
  </conditionalFormatting>
  <conditionalFormatting sqref="D248">
    <cfRule type="expression" dxfId="116" priority="138" stopIfTrue="1">
      <formula>AND($E248&gt;0,ISBLANK($J248))</formula>
    </cfRule>
  </conditionalFormatting>
  <conditionalFormatting sqref="H249">
    <cfRule type="expression" dxfId="115" priority="130" stopIfTrue="1">
      <formula>AND($E249&gt;0,ISBLANK($J249),ISBLANK(I249),ISNUMBER(G249))</formula>
    </cfRule>
    <cfRule type="expression" dxfId="114" priority="131" stopIfTrue="1">
      <formula>AND($E249&gt;0,ISBLANK($J249))</formula>
    </cfRule>
  </conditionalFormatting>
  <conditionalFormatting sqref="K249">
    <cfRule type="cellIs" dxfId="113" priority="132" stopIfTrue="1" operator="lessThan">
      <formula>0</formula>
    </cfRule>
    <cfRule type="cellIs" dxfId="112" priority="133" stopIfTrue="1" operator="greaterThan">
      <formula>0</formula>
    </cfRule>
  </conditionalFormatting>
  <conditionalFormatting sqref="H78">
    <cfRule type="expression" dxfId="111" priority="120" stopIfTrue="1">
      <formula>AND($E78&gt;0,ISBLANK($J78),ISBLANK(I78),ISNUMBER(G78))</formula>
    </cfRule>
    <cfRule type="expression" dxfId="110" priority="121" stopIfTrue="1">
      <formula>AND($E78&gt;0,ISBLANK($J78))</formula>
    </cfRule>
  </conditionalFormatting>
  <conditionalFormatting sqref="K78">
    <cfRule type="cellIs" dxfId="109" priority="122" stopIfTrue="1" operator="lessThan">
      <formula>0</formula>
    </cfRule>
    <cfRule type="cellIs" dxfId="108" priority="123" stopIfTrue="1" operator="greaterThan">
      <formula>0</formula>
    </cfRule>
  </conditionalFormatting>
  <conditionalFormatting sqref="J78">
    <cfRule type="cellIs" dxfId="107" priority="118" operator="equal">
      <formula>"AP"</formula>
    </cfRule>
  </conditionalFormatting>
  <conditionalFormatting sqref="F78">
    <cfRule type="expression" dxfId="106" priority="116" stopIfTrue="1">
      <formula>AND($E78&gt;0,ISBLANK($J78),ISBLANK(G78))</formula>
    </cfRule>
    <cfRule type="expression" dxfId="105" priority="117" stopIfTrue="1">
      <formula>AND($E78&gt;0,ISBLANK($J78))</formula>
    </cfRule>
  </conditionalFormatting>
  <conditionalFormatting sqref="I83 G83 A83:E83">
    <cfRule type="expression" dxfId="104" priority="111" stopIfTrue="1">
      <formula>AND($E83&gt;0,ISBLANK($J83))</formula>
    </cfRule>
  </conditionalFormatting>
  <conditionalFormatting sqref="F83">
    <cfRule type="expression" dxfId="103" priority="108" stopIfTrue="1">
      <formula>AND($E83&gt;0,ISBLANK($J83),ISBLANK(G83))</formula>
    </cfRule>
    <cfRule type="expression" dxfId="102" priority="109" stopIfTrue="1">
      <formula>AND($E83&gt;0,ISBLANK($J83))</formula>
    </cfRule>
  </conditionalFormatting>
  <conditionalFormatting sqref="H83">
    <cfRule type="expression" dxfId="101" priority="112" stopIfTrue="1">
      <formula>AND($E83&gt;0,ISBLANK($J83),ISBLANK(I83),ISNUMBER(G83))</formula>
    </cfRule>
    <cfRule type="expression" dxfId="100" priority="113" stopIfTrue="1">
      <formula>AND($E83&gt;0,ISBLANK($J83))</formula>
    </cfRule>
  </conditionalFormatting>
  <conditionalFormatting sqref="K83">
    <cfRule type="cellIs" dxfId="99" priority="114" stopIfTrue="1" operator="lessThan">
      <formula>0</formula>
    </cfRule>
    <cfRule type="cellIs" dxfId="98" priority="115" stopIfTrue="1" operator="greaterThan">
      <formula>0</formula>
    </cfRule>
  </conditionalFormatting>
  <conditionalFormatting sqref="J83">
    <cfRule type="cellIs" dxfId="97" priority="110" operator="equal">
      <formula>"AP"</formula>
    </cfRule>
  </conditionalFormatting>
  <conditionalFormatting sqref="H215">
    <cfRule type="expression" dxfId="96" priority="106" stopIfTrue="1">
      <formula>AND($E215&gt;0,ISBLANK($J215),ISBLANK(I215),ISNUMBER(G215))</formula>
    </cfRule>
    <cfRule type="expression" dxfId="95" priority="107" stopIfTrue="1">
      <formula>AND($E215&gt;0,ISBLANK($J215))</formula>
    </cfRule>
  </conditionalFormatting>
  <conditionalFormatting sqref="H218">
    <cfRule type="expression" dxfId="94" priority="104" stopIfTrue="1">
      <formula>AND($E218&gt;0,ISBLANK($J218),ISBLANK(I218),ISNUMBER(G218))</formula>
    </cfRule>
    <cfRule type="expression" dxfId="93" priority="105" stopIfTrue="1">
      <formula>AND($E218&gt;0,ISBLANK($J218))</formula>
    </cfRule>
  </conditionalFormatting>
  <conditionalFormatting sqref="H114">
    <cfRule type="expression" dxfId="92" priority="102" stopIfTrue="1">
      <formula>AND($E114&gt;0,ISBLANK($J114),ISBLANK(I114),ISNUMBER(G114))</formula>
    </cfRule>
    <cfRule type="expression" dxfId="91" priority="103" stopIfTrue="1">
      <formula>AND($E114&gt;0,ISBLANK($J114))</formula>
    </cfRule>
  </conditionalFormatting>
  <conditionalFormatting sqref="E104">
    <cfRule type="expression" dxfId="90" priority="101" stopIfTrue="1">
      <formula>AND($E104&gt;0,ISBLANK($J104))</formula>
    </cfRule>
  </conditionalFormatting>
  <conditionalFormatting sqref="E117">
    <cfRule type="expression" dxfId="89" priority="100" stopIfTrue="1">
      <formula>AND($E117&gt;0,ISBLANK($J117))</formula>
    </cfRule>
  </conditionalFormatting>
  <conditionalFormatting sqref="E121">
    <cfRule type="expression" dxfId="88" priority="99" stopIfTrue="1">
      <formula>AND($E121&gt;0,ISBLANK($J121))</formula>
    </cfRule>
  </conditionalFormatting>
  <conditionalFormatting sqref="I121 G121 A121:C121">
    <cfRule type="expression" dxfId="87" priority="94" stopIfTrue="1">
      <formula>AND($E121&gt;0,ISBLANK($J121))</formula>
    </cfRule>
  </conditionalFormatting>
  <conditionalFormatting sqref="H121">
    <cfRule type="expression" dxfId="86" priority="95" stopIfTrue="1">
      <formula>AND($E121&gt;0,ISBLANK($J121),ISBLANK(I121),ISNUMBER(G121))</formula>
    </cfRule>
    <cfRule type="expression" dxfId="85" priority="96" stopIfTrue="1">
      <formula>AND($E121&gt;0,ISBLANK($J121))</formula>
    </cfRule>
  </conditionalFormatting>
  <conditionalFormatting sqref="K121">
    <cfRule type="cellIs" dxfId="84" priority="97" stopIfTrue="1" operator="lessThan">
      <formula>0</formula>
    </cfRule>
    <cfRule type="cellIs" dxfId="83" priority="98" stopIfTrue="1" operator="greaterThan">
      <formula>0</formula>
    </cfRule>
  </conditionalFormatting>
  <conditionalFormatting sqref="D121">
    <cfRule type="expression" dxfId="82" priority="93" stopIfTrue="1">
      <formula>AND($E121&gt;0,ISBLANK($J121))</formula>
    </cfRule>
  </conditionalFormatting>
  <conditionalFormatting sqref="J121">
    <cfRule type="cellIs" dxfId="81" priority="92" operator="equal">
      <formula>"AP"</formula>
    </cfRule>
  </conditionalFormatting>
  <conditionalFormatting sqref="F121">
    <cfRule type="expression" dxfId="80" priority="90" stopIfTrue="1">
      <formula>AND($E121&gt;0,ISBLANK($J121),ISBLANK(G121))</formula>
    </cfRule>
    <cfRule type="expression" dxfId="79" priority="91" stopIfTrue="1">
      <formula>AND($E121&gt;0,ISBLANK($J121))</formula>
    </cfRule>
  </conditionalFormatting>
  <conditionalFormatting sqref="H117">
    <cfRule type="expression" dxfId="78" priority="88" stopIfTrue="1">
      <formula>AND($E117&gt;0,ISBLANK($J117),ISBLANK(I117),ISNUMBER(G117))</formula>
    </cfRule>
    <cfRule type="expression" dxfId="77" priority="89" stopIfTrue="1">
      <formula>AND($E117&gt;0,ISBLANK($J117))</formula>
    </cfRule>
  </conditionalFormatting>
  <conditionalFormatting sqref="H100">
    <cfRule type="expression" dxfId="76" priority="86" stopIfTrue="1">
      <formula>AND($E100&gt;0,ISBLANK($J100),ISBLANK(I100),ISNUMBER(G100))</formula>
    </cfRule>
    <cfRule type="expression" dxfId="75" priority="87" stopIfTrue="1">
      <formula>AND($E100&gt;0,ISBLANK($J100))</formula>
    </cfRule>
  </conditionalFormatting>
  <conditionalFormatting sqref="G153 I153 A153:E153">
    <cfRule type="expression" dxfId="74" priority="81" stopIfTrue="1">
      <formula>AND($E153&gt;0,ISBLANK($J153))</formula>
    </cfRule>
  </conditionalFormatting>
  <conditionalFormatting sqref="J153">
    <cfRule type="cellIs" dxfId="73" priority="80" operator="equal">
      <formula>"AP"</formula>
    </cfRule>
  </conditionalFormatting>
  <conditionalFormatting sqref="F153">
    <cfRule type="expression" dxfId="72" priority="78" stopIfTrue="1">
      <formula>AND($E153&gt;0,ISBLANK($J153),ISBLANK(G153))</formula>
    </cfRule>
    <cfRule type="expression" dxfId="71" priority="79" stopIfTrue="1">
      <formula>AND($E153&gt;0,ISBLANK($J153))</formula>
    </cfRule>
  </conditionalFormatting>
  <conditionalFormatting sqref="H153">
    <cfRule type="expression" dxfId="70" priority="82" stopIfTrue="1">
      <formula>AND($E153&gt;0,ISBLANK($J153),ISBLANK(I153),ISNUMBER(G153))</formula>
    </cfRule>
    <cfRule type="expression" dxfId="69" priority="83" stopIfTrue="1">
      <formula>AND($E153&gt;0,ISBLANK($J153))</formula>
    </cfRule>
  </conditionalFormatting>
  <conditionalFormatting sqref="K153">
    <cfRule type="cellIs" dxfId="68" priority="84" stopIfTrue="1" operator="lessThan">
      <formula>0</formula>
    </cfRule>
    <cfRule type="cellIs" dxfId="67" priority="85" stopIfTrue="1" operator="greaterThan">
      <formula>0</formula>
    </cfRule>
  </conditionalFormatting>
  <conditionalFormatting sqref="K101">
    <cfRule type="cellIs" dxfId="66" priority="75" stopIfTrue="1" operator="lessThan">
      <formula>0</formula>
    </cfRule>
    <cfRule type="cellIs" dxfId="65" priority="76" stopIfTrue="1" operator="greaterThan">
      <formula>0</formula>
    </cfRule>
  </conditionalFormatting>
  <conditionalFormatting sqref="E101">
    <cfRule type="expression" dxfId="64" priority="77" stopIfTrue="1">
      <formula>AND($E101&gt;0,ISBLANK($J101))</formula>
    </cfRule>
  </conditionalFormatting>
  <conditionalFormatting sqref="I101 G101 A101:C101">
    <cfRule type="expression" dxfId="63" priority="74" stopIfTrue="1">
      <formula>AND($E101&gt;0,ISBLANK($J101))</formula>
    </cfRule>
  </conditionalFormatting>
  <conditionalFormatting sqref="D101">
    <cfRule type="expression" dxfId="62" priority="73" stopIfTrue="1">
      <formula>AND($E101&gt;0,ISBLANK($J101))</formula>
    </cfRule>
  </conditionalFormatting>
  <conditionalFormatting sqref="J101">
    <cfRule type="cellIs" dxfId="61" priority="72" operator="equal">
      <formula>"AP"</formula>
    </cfRule>
  </conditionalFormatting>
  <conditionalFormatting sqref="H101">
    <cfRule type="expression" dxfId="60" priority="68" stopIfTrue="1">
      <formula>AND($E101&gt;0,ISBLANK($J101),ISBLANK(I101),ISNUMBER(G101))</formula>
    </cfRule>
    <cfRule type="expression" dxfId="59" priority="69" stopIfTrue="1">
      <formula>AND($E101&gt;0,ISBLANK($J101))</formula>
    </cfRule>
  </conditionalFormatting>
  <conditionalFormatting sqref="D105">
    <cfRule type="expression" dxfId="58" priority="62" stopIfTrue="1">
      <formula>AND($E105&gt;0,ISBLANK($J105))</formula>
    </cfRule>
  </conditionalFormatting>
  <conditionalFormatting sqref="I105 G105 A105:C105">
    <cfRule type="expression" dxfId="57" priority="63" stopIfTrue="1">
      <formula>AND($E105&gt;0,ISBLANK($J105))</formula>
    </cfRule>
  </conditionalFormatting>
  <conditionalFormatting sqref="H105">
    <cfRule type="expression" dxfId="56" priority="64" stopIfTrue="1">
      <formula>AND($E105&gt;0,ISBLANK($J105),ISBLANK(I105),ISNUMBER(G105))</formula>
    </cfRule>
    <cfRule type="expression" dxfId="55" priority="65" stopIfTrue="1">
      <formula>AND($E105&gt;0,ISBLANK($J105))</formula>
    </cfRule>
  </conditionalFormatting>
  <conditionalFormatting sqref="K105">
    <cfRule type="cellIs" dxfId="54" priority="66" stopIfTrue="1" operator="lessThan">
      <formula>0</formula>
    </cfRule>
    <cfRule type="cellIs" dxfId="53" priority="67" stopIfTrue="1" operator="greaterThan">
      <formula>0</formula>
    </cfRule>
  </conditionalFormatting>
  <conditionalFormatting sqref="J105">
    <cfRule type="cellIs" dxfId="52" priority="61" operator="equal">
      <formula>"AP"</formula>
    </cfRule>
  </conditionalFormatting>
  <conditionalFormatting sqref="E105">
    <cfRule type="expression" dxfId="51" priority="58" stopIfTrue="1">
      <formula>AND($E105&gt;0,ISBLANK($J105))</formula>
    </cfRule>
  </conditionalFormatting>
  <conditionalFormatting sqref="K118">
    <cfRule type="cellIs" dxfId="50" priority="56" stopIfTrue="1" operator="lessThan">
      <formula>0</formula>
    </cfRule>
    <cfRule type="cellIs" dxfId="49" priority="57" stopIfTrue="1" operator="greaterThan">
      <formula>0</formula>
    </cfRule>
  </conditionalFormatting>
  <conditionalFormatting sqref="I118 G118 A118:C118">
    <cfRule type="expression" dxfId="48" priority="55" stopIfTrue="1">
      <formula>AND($E118&gt;0,ISBLANK($J118))</formula>
    </cfRule>
  </conditionalFormatting>
  <conditionalFormatting sqref="D118">
    <cfRule type="expression" dxfId="47" priority="54" stopIfTrue="1">
      <formula>AND($E118&gt;0,ISBLANK($J118))</formula>
    </cfRule>
  </conditionalFormatting>
  <conditionalFormatting sqref="J118">
    <cfRule type="cellIs" dxfId="46" priority="53" operator="equal">
      <formula>"AP"</formula>
    </cfRule>
  </conditionalFormatting>
  <conditionalFormatting sqref="E118">
    <cfRule type="expression" dxfId="45" priority="50" stopIfTrue="1">
      <formula>AND($E118&gt;0,ISBLANK($J118))</formula>
    </cfRule>
  </conditionalFormatting>
  <conditionalFormatting sqref="H118">
    <cfRule type="expression" dxfId="44" priority="48" stopIfTrue="1">
      <formula>AND($E118&gt;0,ISBLANK($J118),ISBLANK(I118),ISNUMBER(G118))</formula>
    </cfRule>
    <cfRule type="expression" dxfId="43" priority="49" stopIfTrue="1">
      <formula>AND($E118&gt;0,ISBLANK($J118))</formula>
    </cfRule>
  </conditionalFormatting>
  <conditionalFormatting sqref="E122">
    <cfRule type="expression" dxfId="42" priority="47" stopIfTrue="1">
      <formula>AND($E122&gt;0,ISBLANK($J122))</formula>
    </cfRule>
  </conditionalFormatting>
  <conditionalFormatting sqref="I122 G122 A122:C122">
    <cfRule type="expression" dxfId="41" priority="42" stopIfTrue="1">
      <formula>AND($E122&gt;0,ISBLANK($J122))</formula>
    </cfRule>
  </conditionalFormatting>
  <conditionalFormatting sqref="H122">
    <cfRule type="expression" dxfId="40" priority="43" stopIfTrue="1">
      <formula>AND($E122&gt;0,ISBLANK($J122),ISBLANK(I122),ISNUMBER(G122))</formula>
    </cfRule>
    <cfRule type="expression" dxfId="39" priority="44" stopIfTrue="1">
      <formula>AND($E122&gt;0,ISBLANK($J122))</formula>
    </cfRule>
  </conditionalFormatting>
  <conditionalFormatting sqref="K122">
    <cfRule type="cellIs" dxfId="38" priority="45" stopIfTrue="1" operator="lessThan">
      <formula>0</formula>
    </cfRule>
    <cfRule type="cellIs" dxfId="37" priority="46" stopIfTrue="1" operator="greaterThan">
      <formula>0</formula>
    </cfRule>
  </conditionalFormatting>
  <conditionalFormatting sqref="D122">
    <cfRule type="expression" dxfId="36" priority="41" stopIfTrue="1">
      <formula>AND($E122&gt;0,ISBLANK($J122))</formula>
    </cfRule>
  </conditionalFormatting>
  <conditionalFormatting sqref="J122">
    <cfRule type="cellIs" dxfId="35" priority="40" operator="equal">
      <formula>"AP"</formula>
    </cfRule>
  </conditionalFormatting>
  <conditionalFormatting sqref="F122">
    <cfRule type="expression" dxfId="34" priority="34" stopIfTrue="1">
      <formula>AND($E122&gt;0,ISBLANK($J122),ISBLANK(G122))</formula>
    </cfRule>
    <cfRule type="expression" dxfId="33" priority="35" stopIfTrue="1">
      <formula>AND($E122&gt;0,ISBLANK($J122))</formula>
    </cfRule>
  </conditionalFormatting>
  <conditionalFormatting sqref="F118">
    <cfRule type="expression" dxfId="32" priority="32" stopIfTrue="1">
      <formula>AND($E118&gt;0,ISBLANK($J118),ISBLANK(G118))</formula>
    </cfRule>
    <cfRule type="expression" dxfId="31" priority="33" stopIfTrue="1">
      <formula>AND($E118&gt;0,ISBLANK($J118))</formula>
    </cfRule>
  </conditionalFormatting>
  <conditionalFormatting sqref="F105">
    <cfRule type="expression" dxfId="30" priority="30" stopIfTrue="1">
      <formula>AND($E105&gt;0,ISBLANK($J105),ISBLANK(G105))</formula>
    </cfRule>
    <cfRule type="expression" dxfId="29" priority="31" stopIfTrue="1">
      <formula>AND($E105&gt;0,ISBLANK($J105))</formula>
    </cfRule>
  </conditionalFormatting>
  <conditionalFormatting sqref="F101">
    <cfRule type="expression" dxfId="28" priority="28" stopIfTrue="1">
      <formula>AND($E101&gt;0,ISBLANK($J101),ISBLANK(G101))</formula>
    </cfRule>
    <cfRule type="expression" dxfId="27" priority="29" stopIfTrue="1">
      <formula>AND($E101&gt;0,ISBLANK($J101))</formula>
    </cfRule>
  </conditionalFormatting>
  <conditionalFormatting sqref="E22">
    <cfRule type="cellIs" dxfId="26" priority="27" operator="equal">
      <formula>"CRS"</formula>
    </cfRule>
  </conditionalFormatting>
  <conditionalFormatting sqref="C22">
    <cfRule type="expression" dxfId="25" priority="26" stopIfTrue="1">
      <formula>AND($E22&gt;0,ISBLANK($J22))</formula>
    </cfRule>
  </conditionalFormatting>
  <conditionalFormatting sqref="E26">
    <cfRule type="expression" dxfId="24" priority="25" stopIfTrue="1">
      <formula>AND($E26&gt;0,ISBLANK($J26))</formula>
    </cfRule>
  </conditionalFormatting>
  <conditionalFormatting sqref="E26">
    <cfRule type="cellIs" dxfId="23" priority="24" operator="equal">
      <formula>"CRS"</formula>
    </cfRule>
  </conditionalFormatting>
  <conditionalFormatting sqref="C26">
    <cfRule type="expression" dxfId="22" priority="23" stopIfTrue="1">
      <formula>AND($E26&gt;0,ISBLANK($J26))</formula>
    </cfRule>
  </conditionalFormatting>
  <conditionalFormatting sqref="E66">
    <cfRule type="expression" dxfId="21" priority="22" stopIfTrue="1">
      <formula>AND($E66&gt;0,ISBLANK($J66))</formula>
    </cfRule>
  </conditionalFormatting>
  <conditionalFormatting sqref="E66">
    <cfRule type="cellIs" dxfId="20" priority="21" operator="equal">
      <formula>"CRS"</formula>
    </cfRule>
  </conditionalFormatting>
  <conditionalFormatting sqref="C66">
    <cfRule type="expression" dxfId="19" priority="20" stopIfTrue="1">
      <formula>AND($E66&gt;0,ISBLANK($J66))</formula>
    </cfRule>
  </conditionalFormatting>
  <conditionalFormatting sqref="E68">
    <cfRule type="expression" dxfId="18" priority="19" stopIfTrue="1">
      <formula>AND($E68&gt;0,ISBLANK($J68))</formula>
    </cfRule>
  </conditionalFormatting>
  <conditionalFormatting sqref="E68">
    <cfRule type="cellIs" dxfId="17" priority="18" operator="equal">
      <formula>"CRS"</formula>
    </cfRule>
  </conditionalFormatting>
  <conditionalFormatting sqref="C68">
    <cfRule type="expression" dxfId="16" priority="17" stopIfTrue="1">
      <formula>AND($E68&gt;0,ISBLANK($J68))</formula>
    </cfRule>
  </conditionalFormatting>
  <conditionalFormatting sqref="D68">
    <cfRule type="expression" dxfId="15" priority="16" stopIfTrue="1">
      <formula>AND($E68&gt;0,ISBLANK($J68))</formula>
    </cfRule>
  </conditionalFormatting>
  <conditionalFormatting sqref="E90">
    <cfRule type="expression" dxfId="14" priority="15" stopIfTrue="1">
      <formula>AND($E90&gt;0,ISBLANK($J90))</formula>
    </cfRule>
  </conditionalFormatting>
  <conditionalFormatting sqref="E90">
    <cfRule type="cellIs" dxfId="13" priority="14" operator="equal">
      <formula>"CRS"</formula>
    </cfRule>
  </conditionalFormatting>
  <conditionalFormatting sqref="E91">
    <cfRule type="expression" dxfId="12" priority="13" stopIfTrue="1">
      <formula>AND($E91&gt;0,ISBLANK($J91))</formula>
    </cfRule>
  </conditionalFormatting>
  <conditionalFormatting sqref="E91">
    <cfRule type="cellIs" dxfId="11" priority="12" operator="equal">
      <formula>"CRS"</formula>
    </cfRule>
  </conditionalFormatting>
  <conditionalFormatting sqref="C90">
    <cfRule type="expression" dxfId="10" priority="11" stopIfTrue="1">
      <formula>AND($E90&gt;0,ISBLANK($J90))</formula>
    </cfRule>
  </conditionalFormatting>
  <conditionalFormatting sqref="C91">
    <cfRule type="expression" dxfId="9" priority="10" stopIfTrue="1">
      <formula>AND($E91&gt;0,ISBLANK($J91))</formula>
    </cfRule>
  </conditionalFormatting>
  <conditionalFormatting sqref="E140">
    <cfRule type="expression" dxfId="8" priority="9" stopIfTrue="1">
      <formula>AND($E140&gt;0,ISBLANK($J140))</formula>
    </cfRule>
  </conditionalFormatting>
  <conditionalFormatting sqref="E140">
    <cfRule type="cellIs" dxfId="7" priority="8" operator="equal">
      <formula>"CRS"</formula>
    </cfRule>
  </conditionalFormatting>
  <conditionalFormatting sqref="E141">
    <cfRule type="expression" dxfId="6" priority="7" stopIfTrue="1">
      <formula>AND($E141&gt;0,ISBLANK($J141))</formula>
    </cfRule>
  </conditionalFormatting>
  <conditionalFormatting sqref="E141">
    <cfRule type="cellIs" dxfId="5" priority="6" operator="equal">
      <formula>"CRS"</formula>
    </cfRule>
  </conditionalFormatting>
  <conditionalFormatting sqref="C140">
    <cfRule type="expression" dxfId="4" priority="5" stopIfTrue="1">
      <formula>AND($E140&gt;0,ISBLANK($J140))</formula>
    </cfRule>
  </conditionalFormatting>
  <conditionalFormatting sqref="C141">
    <cfRule type="expression" dxfId="3" priority="4" stopIfTrue="1">
      <formula>AND($E141&gt;0,ISBLANK($J141))</formula>
    </cfRule>
  </conditionalFormatting>
  <conditionalFormatting sqref="E146">
    <cfRule type="expression" dxfId="2" priority="3" stopIfTrue="1">
      <formula>AND($E146&gt;0,ISBLANK($J146))</formula>
    </cfRule>
  </conditionalFormatting>
  <conditionalFormatting sqref="E146">
    <cfRule type="cellIs" dxfId="1" priority="2" operator="equal">
      <formula>"CRS"</formula>
    </cfRule>
  </conditionalFormatting>
  <conditionalFormatting sqref="C146">
    <cfRule type="expression" dxfId="0" priority="1" stopIfTrue="1">
      <formula>AND($E146&gt;0,ISBLANK($J146))</formula>
    </cfRule>
  </conditionalFormatting>
  <dataValidations count="9">
    <dataValidation type="list" allowBlank="1" showInputMessage="1" showErrorMessage="1" sqref="E5" xr:uid="{00000000-0002-0000-0000-000000000000}">
      <formula1>"R.R. (Rick Reekers)"</formula1>
    </dataValidation>
    <dataValidation allowBlank="1" showInputMessage="1" showErrorMessage="1" promptTitle="Abbreviations:" prompt="A : For comments     / preliminary_x000a_B : For approval_x000a_C : Approved_x000a_X : Cancelled" sqref="E8" xr:uid="{00000000-0002-0000-0000-000001000000}"/>
    <dataValidation allowBlank="1" showInputMessage="1" showErrorMessage="1" promptTitle="Abbreviations:" prompt="1: Approved_x000a_2 : Approved with minor comments_x000a_3 : Not Approved_x000a_4 : Unacceptable Quality_x000a_5 : No subject to EIED / OIEC review" sqref="J8:J9" xr:uid="{00000000-0002-0000-0000-000002000000}"/>
    <dataValidation type="list" allowBlank="1" showInputMessage="1" showErrorMessage="1" sqref="J10:J11 J132 J30:J31 J138 J72:J73 J157 J60:J63 J18:J19 J148:J149 J162:J167" xr:uid="{00000000-0002-0000-0000-000003000000}">
      <formula1>"1,2,3,4,5"</formula1>
    </dataValidation>
    <dataValidation type="list" allowBlank="1" showInputMessage="1" showErrorMessage="1" sqref="E284:E292 E10:E21 E23:E25 E27:E65 E67 E69:E89 E92:E139 E142:E145 E147:E282" xr:uid="{00000000-0002-0000-0000-000004000000}">
      <formula1>"IFC,IFA,IFI,AFC,AB"</formula1>
    </dataValidation>
    <dataValidation type="list" allowBlank="1" showInputMessage="1" showErrorMessage="1" sqref="J150:J156 J27:J29 J74:J89 J142:J147 J202:J211 J64:J71 J20:J25 J253:J257 J12:J17 J139 J32:J59 J158:J161 J133:J137 J92:J131" xr:uid="{00000000-0002-0000-0000-000005000000}">
      <formula1>"AP,AN,CM,RE,NC"</formula1>
    </dataValidation>
    <dataValidation type="list" allowBlank="1" showInputMessage="1" showErrorMessage="1" sqref="E283" xr:uid="{964392A7-E040-45B4-9B74-712C3EA0B85C}">
      <formula1>"IFC,IFA,IFI,AFC,AB,IFR"</formula1>
    </dataValidation>
    <dataValidation type="list" allowBlank="1" showInputMessage="1" showErrorMessage="1" sqref="J26 J90:J91 J140:J141" xr:uid="{EEE06843-A525-4527-ABE6-C1F10B5CF0B5}">
      <formula1>"AP,AN,CM,RE,NC,CRS"</formula1>
    </dataValidation>
    <dataValidation type="list" allowBlank="1" showInputMessage="1" showErrorMessage="1" sqref="E22 E26 E66 E68 E90:E91 E140:E141 E146" xr:uid="{4269AC42-4C93-4F23-9AC8-ABED7211DEAF}">
      <formula1>"IFC,IFA,IFI,AFC,AB,CRS"</formula1>
    </dataValidation>
  </dataValidations>
  <pageMargins left="0.51181102362204722" right="0.47244094488188981" top="0.62992125984251968" bottom="0.59055118110236227" header="0.51181102362204722" footer="0.51181102362204722"/>
  <pageSetup paperSize="9" scale="64" fitToHeight="0" orientation="landscape" r:id="rId1"/>
  <headerFooter alignWithMargins="0"/>
  <ignoredErrors>
    <ignoredError sqref="K84 K123 K30 K18 K60 K10 K157 K143 K55 K41 K74 K49 K72 K148:K150 K135 K138:K139" evalError="1"/>
    <ignoredError sqref="B169 B84 B123 B30 B18 B60 B10 B157 B143 B55 B41 B74 B49 B72 B148:B150 B135 B138:B139 B168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26"/>
  <sheetViews>
    <sheetView tabSelected="1" view="pageBreakPreview" zoomScale="70" zoomScaleNormal="100" zoomScaleSheetLayoutView="70" workbookViewId="0">
      <selection activeCell="D39" sqref="D39"/>
    </sheetView>
  </sheetViews>
  <sheetFormatPr defaultColWidth="9" defaultRowHeight="15"/>
  <cols>
    <col min="1" max="1" width="8.7109375" style="58" bestFit="1" customWidth="1"/>
    <col min="2" max="2" width="33" style="58" bestFit="1" customWidth="1"/>
    <col min="3" max="3" width="33.5703125" style="58" bestFit="1" customWidth="1"/>
    <col min="4" max="4" width="10.5703125" style="58" customWidth="1"/>
    <col min="5" max="5" width="5.42578125" style="58" customWidth="1"/>
    <col min="6" max="6" width="137" style="58" customWidth="1"/>
    <col min="7" max="7" width="9.42578125" style="58" customWidth="1"/>
    <col min="8" max="8" width="9.7109375" style="58" customWidth="1"/>
    <col min="9" max="9" width="15.28515625" style="58" customWidth="1"/>
    <col min="10" max="10" width="21" style="58" customWidth="1"/>
    <col min="11" max="11" width="13" style="58" customWidth="1"/>
    <col min="12" max="12" width="81.42578125" style="58" customWidth="1"/>
    <col min="13" max="13" width="17" style="58" customWidth="1"/>
    <col min="14" max="16384" width="9" style="58"/>
  </cols>
  <sheetData>
    <row r="1" spans="1:13" ht="12.75" customHeight="1">
      <c r="A1" s="169"/>
      <c r="B1" s="170"/>
      <c r="C1" s="171" t="s">
        <v>43</v>
      </c>
      <c r="D1" s="172"/>
      <c r="E1" s="172"/>
      <c r="F1" s="172"/>
      <c r="G1" s="172"/>
      <c r="H1" s="172"/>
      <c r="I1" s="172"/>
      <c r="J1" s="172"/>
      <c r="K1" s="173"/>
      <c r="L1" s="176"/>
    </row>
    <row r="2" spans="1:13" ht="12.75" customHeight="1">
      <c r="A2" s="170"/>
      <c r="B2" s="170"/>
      <c r="C2" s="172"/>
      <c r="D2" s="172"/>
      <c r="E2" s="172"/>
      <c r="F2" s="172"/>
      <c r="G2" s="172"/>
      <c r="H2" s="172"/>
      <c r="I2" s="172"/>
      <c r="J2" s="172"/>
      <c r="K2" s="174"/>
      <c r="L2" s="177"/>
    </row>
    <row r="3" spans="1:13" ht="12.75" customHeight="1">
      <c r="A3" s="170"/>
      <c r="B3" s="170"/>
      <c r="C3" s="172"/>
      <c r="D3" s="172"/>
      <c r="E3" s="172"/>
      <c r="F3" s="172"/>
      <c r="G3" s="172"/>
      <c r="H3" s="172"/>
      <c r="I3" s="172"/>
      <c r="J3" s="172"/>
      <c r="K3" s="174"/>
      <c r="L3" s="177"/>
    </row>
    <row r="4" spans="1:13" ht="12.75" customHeight="1">
      <c r="A4" s="170"/>
      <c r="B4" s="170"/>
      <c r="C4" s="172"/>
      <c r="D4" s="172"/>
      <c r="E4" s="172"/>
      <c r="F4" s="172"/>
      <c r="G4" s="172"/>
      <c r="H4" s="172"/>
      <c r="I4" s="172"/>
      <c r="J4" s="172"/>
      <c r="K4" s="174"/>
      <c r="L4" s="177"/>
    </row>
    <row r="5" spans="1:13" ht="12.75" customHeight="1">
      <c r="A5" s="170"/>
      <c r="B5" s="170"/>
      <c r="C5" s="172"/>
      <c r="D5" s="172"/>
      <c r="E5" s="172"/>
      <c r="F5" s="172"/>
      <c r="G5" s="172"/>
      <c r="H5" s="172"/>
      <c r="I5" s="172"/>
      <c r="J5" s="172"/>
      <c r="K5" s="175"/>
      <c r="L5" s="178"/>
    </row>
    <row r="6" spans="1:13">
      <c r="A6" s="179"/>
      <c r="B6" s="180"/>
      <c r="C6" s="185" t="s">
        <v>44</v>
      </c>
      <c r="D6" s="186"/>
      <c r="E6" s="187"/>
      <c r="F6" s="185" t="s">
        <v>45</v>
      </c>
      <c r="G6" s="186"/>
      <c r="H6" s="186"/>
      <c r="I6" s="187"/>
      <c r="J6" s="59" t="s">
        <v>46</v>
      </c>
      <c r="K6" s="188" t="s">
        <v>232</v>
      </c>
      <c r="L6" s="188"/>
    </row>
    <row r="7" spans="1:13" ht="15" customHeight="1">
      <c r="A7" s="181"/>
      <c r="B7" s="182"/>
      <c r="C7" s="189" t="s">
        <v>114</v>
      </c>
      <c r="D7" s="190"/>
      <c r="E7" s="191"/>
      <c r="F7" s="179" t="s">
        <v>167</v>
      </c>
      <c r="G7" s="195"/>
      <c r="H7" s="195"/>
      <c r="I7" s="180"/>
      <c r="J7" s="197" t="s">
        <v>465</v>
      </c>
      <c r="K7" s="188"/>
      <c r="L7" s="188"/>
    </row>
    <row r="8" spans="1:13" ht="25.5" customHeight="1">
      <c r="A8" s="183"/>
      <c r="B8" s="184"/>
      <c r="C8" s="192"/>
      <c r="D8" s="193"/>
      <c r="E8" s="194"/>
      <c r="F8" s="183"/>
      <c r="G8" s="196"/>
      <c r="H8" s="196"/>
      <c r="I8" s="184"/>
      <c r="J8" s="164"/>
      <c r="K8" s="188"/>
      <c r="L8" s="188"/>
    </row>
    <row r="9" spans="1:13">
      <c r="A9" s="60"/>
      <c r="B9" s="61"/>
      <c r="C9" s="61"/>
      <c r="D9" s="61"/>
      <c r="E9" s="61"/>
      <c r="F9" s="61"/>
      <c r="G9" s="61"/>
      <c r="H9" s="61"/>
      <c r="I9" s="61"/>
      <c r="J9" s="61"/>
      <c r="K9" s="61"/>
      <c r="L9" s="62"/>
    </row>
    <row r="10" spans="1:13">
      <c r="A10" s="165" t="s">
        <v>47</v>
      </c>
      <c r="B10" s="165"/>
      <c r="C10" s="165" t="s">
        <v>115</v>
      </c>
      <c r="D10" s="165"/>
      <c r="E10" s="165"/>
      <c r="F10" s="59" t="s">
        <v>48</v>
      </c>
      <c r="G10" s="165" t="s">
        <v>168</v>
      </c>
      <c r="H10" s="165"/>
      <c r="I10" s="165"/>
      <c r="J10" s="165"/>
      <c r="K10" s="165"/>
      <c r="L10" s="165"/>
    </row>
    <row r="11" spans="1:13">
      <c r="A11" s="165" t="s">
        <v>49</v>
      </c>
      <c r="B11" s="165"/>
      <c r="C11" s="166"/>
      <c r="D11" s="167"/>
      <c r="E11" s="167"/>
      <c r="F11" s="59" t="s">
        <v>50</v>
      </c>
      <c r="G11" s="168"/>
      <c r="H11" s="167"/>
      <c r="I11" s="167"/>
      <c r="J11" s="167"/>
      <c r="K11" s="167"/>
      <c r="L11" s="167"/>
    </row>
    <row r="12" spans="1:13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5"/>
    </row>
    <row r="13" spans="1:13" ht="45">
      <c r="A13" s="66" t="s">
        <v>51</v>
      </c>
      <c r="B13" s="66" t="s">
        <v>52</v>
      </c>
      <c r="C13" s="66" t="s">
        <v>53</v>
      </c>
      <c r="D13" s="66" t="s">
        <v>54</v>
      </c>
      <c r="E13" s="66" t="s">
        <v>55</v>
      </c>
      <c r="F13" s="66" t="s">
        <v>56</v>
      </c>
      <c r="G13" s="66" t="s">
        <v>57</v>
      </c>
      <c r="H13" s="66" t="s">
        <v>444</v>
      </c>
      <c r="I13" s="66" t="s">
        <v>58</v>
      </c>
      <c r="J13" s="66" t="s">
        <v>59</v>
      </c>
      <c r="K13" s="66" t="s">
        <v>60</v>
      </c>
      <c r="L13" s="66" t="s">
        <v>61</v>
      </c>
    </row>
    <row r="14" spans="1:13" s="71" customFormat="1" ht="13.5" customHeight="1">
      <c r="A14" s="68">
        <v>1</v>
      </c>
      <c r="B14" s="81" t="s">
        <v>114</v>
      </c>
      <c r="C14" s="81" t="s">
        <v>114</v>
      </c>
      <c r="D14" s="83" t="s">
        <v>247</v>
      </c>
      <c r="E14" s="89" t="s">
        <v>169</v>
      </c>
      <c r="F14" s="83" t="s">
        <v>464</v>
      </c>
      <c r="G14" s="68">
        <v>1</v>
      </c>
      <c r="H14" s="68">
        <v>1</v>
      </c>
      <c r="I14" s="67">
        <v>44351</v>
      </c>
      <c r="J14" s="67"/>
      <c r="K14" s="69"/>
      <c r="L14" s="70"/>
      <c r="M14" s="103" t="s">
        <v>23</v>
      </c>
    </row>
    <row r="15" spans="1:13" s="71" customFormat="1" ht="13.5" customHeight="1">
      <c r="A15" s="68">
        <v>2</v>
      </c>
      <c r="B15" s="81" t="s">
        <v>170</v>
      </c>
      <c r="C15" s="81" t="s">
        <v>170</v>
      </c>
      <c r="D15" s="83" t="s">
        <v>171</v>
      </c>
      <c r="E15" s="89" t="s">
        <v>169</v>
      </c>
      <c r="F15" s="89" t="s">
        <v>65</v>
      </c>
      <c r="G15" s="68">
        <v>1</v>
      </c>
      <c r="H15" s="68">
        <v>1</v>
      </c>
      <c r="I15" s="67">
        <v>44358</v>
      </c>
      <c r="J15" s="67"/>
      <c r="K15" s="69"/>
      <c r="L15" s="82"/>
      <c r="M15" s="103" t="s">
        <v>95</v>
      </c>
    </row>
    <row r="16" spans="1:13" s="71" customFormat="1" ht="13.5" customHeight="1">
      <c r="A16" s="68">
        <v>3</v>
      </c>
      <c r="B16" s="81" t="s">
        <v>172</v>
      </c>
      <c r="C16" s="81" t="s">
        <v>172</v>
      </c>
      <c r="D16" s="83" t="s">
        <v>173</v>
      </c>
      <c r="E16" s="89" t="s">
        <v>169</v>
      </c>
      <c r="F16" s="89" t="s">
        <v>66</v>
      </c>
      <c r="G16" s="68">
        <v>1</v>
      </c>
      <c r="H16" s="68">
        <v>2</v>
      </c>
      <c r="I16" s="98" t="s">
        <v>388</v>
      </c>
      <c r="J16" s="67"/>
      <c r="K16" s="69"/>
      <c r="L16" s="70"/>
      <c r="M16" s="103" t="s">
        <v>82</v>
      </c>
    </row>
    <row r="17" spans="1:13" s="71" customFormat="1" ht="13.5" customHeight="1">
      <c r="A17" s="68">
        <v>4</v>
      </c>
      <c r="B17" s="81" t="s">
        <v>174</v>
      </c>
      <c r="C17" s="81" t="s">
        <v>174</v>
      </c>
      <c r="D17" s="83" t="s">
        <v>173</v>
      </c>
      <c r="E17" s="89" t="s">
        <v>169</v>
      </c>
      <c r="F17" s="83" t="s">
        <v>67</v>
      </c>
      <c r="G17" s="68">
        <v>2</v>
      </c>
      <c r="H17" s="68">
        <v>2</v>
      </c>
      <c r="I17" s="98" t="s">
        <v>388</v>
      </c>
      <c r="J17" s="67"/>
      <c r="K17" s="69"/>
      <c r="L17" s="70"/>
      <c r="M17" s="103" t="s">
        <v>96</v>
      </c>
    </row>
    <row r="18" spans="1:13" s="71" customFormat="1" ht="13.5" customHeight="1">
      <c r="A18" s="68">
        <v>5</v>
      </c>
      <c r="B18" s="81" t="s">
        <v>175</v>
      </c>
      <c r="C18" s="81" t="s">
        <v>175</v>
      </c>
      <c r="D18" s="83" t="s">
        <v>176</v>
      </c>
      <c r="E18" s="89" t="s">
        <v>169</v>
      </c>
      <c r="F18" s="89" t="s">
        <v>177</v>
      </c>
      <c r="G18" s="68">
        <v>1</v>
      </c>
      <c r="H18" s="68">
        <v>1</v>
      </c>
      <c r="I18" s="67">
        <v>44365</v>
      </c>
      <c r="J18" s="67"/>
      <c r="K18" s="69"/>
      <c r="L18" s="70"/>
      <c r="M18" s="103" t="s">
        <v>28</v>
      </c>
    </row>
    <row r="19" spans="1:13" s="71" customFormat="1" ht="13.5" customHeight="1">
      <c r="A19" s="68">
        <v>6</v>
      </c>
      <c r="B19" s="81" t="s">
        <v>178</v>
      </c>
      <c r="C19" s="81" t="s">
        <v>178</v>
      </c>
      <c r="D19" s="83" t="s">
        <v>176</v>
      </c>
      <c r="E19" s="89" t="s">
        <v>169</v>
      </c>
      <c r="F19" s="83" t="s">
        <v>68</v>
      </c>
      <c r="G19" s="68">
        <v>1</v>
      </c>
      <c r="H19" s="68">
        <v>2</v>
      </c>
      <c r="I19" s="67">
        <v>44151</v>
      </c>
      <c r="J19" s="67"/>
      <c r="K19" s="69"/>
      <c r="L19" s="70"/>
      <c r="M19" s="103" t="s">
        <v>34</v>
      </c>
    </row>
    <row r="20" spans="1:13" s="71" customFormat="1" ht="13.5" customHeight="1">
      <c r="A20" s="68">
        <v>7</v>
      </c>
      <c r="B20" s="81" t="s">
        <v>179</v>
      </c>
      <c r="C20" s="81" t="s">
        <v>179</v>
      </c>
      <c r="D20" s="83" t="s">
        <v>176</v>
      </c>
      <c r="E20" s="89" t="s">
        <v>169</v>
      </c>
      <c r="F20" s="83" t="s">
        <v>69</v>
      </c>
      <c r="G20" s="68">
        <v>1</v>
      </c>
      <c r="H20" s="68">
        <v>2</v>
      </c>
      <c r="I20" s="67">
        <v>44173</v>
      </c>
      <c r="J20" s="67"/>
      <c r="K20" s="69"/>
      <c r="L20" s="82" t="s">
        <v>116</v>
      </c>
      <c r="M20" s="103" t="s">
        <v>32</v>
      </c>
    </row>
    <row r="21" spans="1:13" s="71" customFormat="1" ht="13.5" customHeight="1">
      <c r="A21" s="68">
        <v>8</v>
      </c>
      <c r="B21" s="81" t="s">
        <v>180</v>
      </c>
      <c r="C21" s="81" t="s">
        <v>180</v>
      </c>
      <c r="D21" s="83" t="s">
        <v>171</v>
      </c>
      <c r="E21" s="89" t="s">
        <v>169</v>
      </c>
      <c r="F21" s="83" t="s">
        <v>181</v>
      </c>
      <c r="G21" s="68">
        <v>1</v>
      </c>
      <c r="H21" s="68">
        <v>2</v>
      </c>
      <c r="I21" s="67">
        <v>44469</v>
      </c>
      <c r="J21" s="67"/>
      <c r="K21" s="69"/>
      <c r="L21" s="70"/>
      <c r="M21" s="103" t="s">
        <v>38</v>
      </c>
    </row>
    <row r="22" spans="1:13" s="71" customFormat="1" ht="13.5" customHeight="1">
      <c r="A22" s="68">
        <v>9</v>
      </c>
      <c r="B22" s="81" t="s">
        <v>182</v>
      </c>
      <c r="C22" s="81" t="s">
        <v>182</v>
      </c>
      <c r="D22" s="83" t="s">
        <v>176</v>
      </c>
      <c r="E22" s="89" t="s">
        <v>169</v>
      </c>
      <c r="F22" s="83" t="s">
        <v>159</v>
      </c>
      <c r="G22" s="68">
        <v>1</v>
      </c>
      <c r="H22" s="68">
        <v>2</v>
      </c>
      <c r="I22" s="67">
        <v>44407</v>
      </c>
      <c r="J22" s="67"/>
      <c r="K22" s="69"/>
      <c r="L22" s="102" t="s">
        <v>405</v>
      </c>
      <c r="M22" s="103" t="s">
        <v>31</v>
      </c>
    </row>
    <row r="23" spans="1:13" s="71" customFormat="1" ht="13.5" customHeight="1">
      <c r="A23" s="68">
        <v>10</v>
      </c>
      <c r="B23" s="81" t="s">
        <v>183</v>
      </c>
      <c r="C23" s="81" t="s">
        <v>183</v>
      </c>
      <c r="D23" s="83" t="s">
        <v>70</v>
      </c>
      <c r="E23" s="89" t="s">
        <v>169</v>
      </c>
      <c r="F23" s="83" t="s">
        <v>165</v>
      </c>
      <c r="G23" s="68">
        <v>1</v>
      </c>
      <c r="H23" s="68">
        <v>2</v>
      </c>
      <c r="I23" s="67">
        <v>44352</v>
      </c>
      <c r="J23" s="67"/>
      <c r="K23" s="69"/>
      <c r="L23" s="70"/>
      <c r="M23" s="103" t="s">
        <v>35</v>
      </c>
    </row>
    <row r="24" spans="1:13" s="71" customFormat="1" ht="13.5" customHeight="1">
      <c r="A24" s="68">
        <v>11</v>
      </c>
      <c r="B24" s="81" t="s">
        <v>184</v>
      </c>
      <c r="C24" s="81" t="s">
        <v>184</v>
      </c>
      <c r="D24" s="83" t="s">
        <v>176</v>
      </c>
      <c r="E24" s="89" t="s">
        <v>169</v>
      </c>
      <c r="F24" s="83" t="s">
        <v>71</v>
      </c>
      <c r="G24" s="68">
        <v>1</v>
      </c>
      <c r="H24" s="68">
        <v>2</v>
      </c>
      <c r="I24" s="67">
        <v>43846</v>
      </c>
      <c r="J24" s="67"/>
      <c r="K24" s="69"/>
      <c r="L24" s="70"/>
      <c r="M24" s="103" t="s">
        <v>39</v>
      </c>
    </row>
    <row r="25" spans="1:13" s="71" customFormat="1" ht="13.5" customHeight="1">
      <c r="A25" s="68">
        <v>12</v>
      </c>
      <c r="B25" s="81" t="s">
        <v>406</v>
      </c>
      <c r="C25" s="81" t="s">
        <v>406</v>
      </c>
      <c r="D25" s="83" t="s">
        <v>75</v>
      </c>
      <c r="E25" s="89" t="s">
        <v>169</v>
      </c>
      <c r="F25" s="83" t="s">
        <v>72</v>
      </c>
      <c r="G25" s="68">
        <v>1</v>
      </c>
      <c r="H25" s="68">
        <v>2</v>
      </c>
      <c r="I25" s="98" t="s">
        <v>378</v>
      </c>
      <c r="J25" s="67"/>
      <c r="K25" s="69"/>
      <c r="L25" s="70"/>
      <c r="M25" s="103" t="s">
        <v>37</v>
      </c>
    </row>
    <row r="26" spans="1:13" s="71" customFormat="1" ht="13.5" customHeight="1">
      <c r="A26" s="68">
        <v>13</v>
      </c>
      <c r="B26" s="81" t="s">
        <v>185</v>
      </c>
      <c r="C26" s="81" t="s">
        <v>185</v>
      </c>
      <c r="D26" s="83" t="s">
        <v>73</v>
      </c>
      <c r="E26" s="89" t="s">
        <v>186</v>
      </c>
      <c r="F26" s="89" t="s">
        <v>262</v>
      </c>
      <c r="G26" s="68">
        <v>1</v>
      </c>
      <c r="H26" s="68">
        <v>1</v>
      </c>
      <c r="I26" s="67">
        <v>44358</v>
      </c>
      <c r="J26" s="67"/>
      <c r="K26" s="69"/>
      <c r="L26" s="70"/>
      <c r="M26" s="103" t="s">
        <v>258</v>
      </c>
    </row>
    <row r="27" spans="1:13" s="71" customFormat="1" ht="13.5" customHeight="1">
      <c r="A27" s="68">
        <v>14</v>
      </c>
      <c r="B27" s="81" t="s">
        <v>187</v>
      </c>
      <c r="C27" s="81" t="s">
        <v>187</v>
      </c>
      <c r="D27" s="83" t="s">
        <v>73</v>
      </c>
      <c r="E27" s="89" t="s">
        <v>186</v>
      </c>
      <c r="F27" s="89" t="s">
        <v>276</v>
      </c>
      <c r="G27" s="68">
        <v>1</v>
      </c>
      <c r="H27" s="68">
        <v>2</v>
      </c>
      <c r="I27" s="67">
        <v>44433</v>
      </c>
      <c r="J27" s="67"/>
      <c r="K27" s="69"/>
      <c r="L27" s="70"/>
      <c r="M27" s="103" t="s">
        <v>277</v>
      </c>
    </row>
    <row r="28" spans="1:13" s="71" customFormat="1" ht="13.5" customHeight="1">
      <c r="A28" s="68">
        <v>15</v>
      </c>
      <c r="B28" s="81" t="s">
        <v>188</v>
      </c>
      <c r="C28" s="81" t="s">
        <v>188</v>
      </c>
      <c r="D28" s="83" t="s">
        <v>74</v>
      </c>
      <c r="E28" s="89" t="s">
        <v>169</v>
      </c>
      <c r="F28" s="83" t="s">
        <v>353</v>
      </c>
      <c r="G28" s="68">
        <v>1</v>
      </c>
      <c r="H28" s="68">
        <v>2</v>
      </c>
      <c r="I28" s="67">
        <v>44424</v>
      </c>
      <c r="J28" s="67"/>
      <c r="K28" s="69"/>
      <c r="L28" s="70"/>
      <c r="M28" s="103" t="s">
        <v>352</v>
      </c>
    </row>
    <row r="29" spans="1:13" s="71" customFormat="1" ht="13.5" customHeight="1">
      <c r="A29" s="68">
        <v>16</v>
      </c>
      <c r="B29" s="81" t="s">
        <v>189</v>
      </c>
      <c r="C29" s="81" t="s">
        <v>189</v>
      </c>
      <c r="D29" s="83" t="s">
        <v>75</v>
      </c>
      <c r="E29" s="89" t="s">
        <v>169</v>
      </c>
      <c r="F29" s="83" t="s">
        <v>445</v>
      </c>
      <c r="G29" s="68">
        <v>1</v>
      </c>
      <c r="H29" s="68">
        <v>2</v>
      </c>
      <c r="I29" s="67">
        <v>44438</v>
      </c>
      <c r="J29" s="67"/>
      <c r="K29" s="69"/>
      <c r="L29" s="70"/>
      <c r="M29" s="103" t="s">
        <v>85</v>
      </c>
    </row>
    <row r="30" spans="1:13" s="71" customFormat="1" ht="13.5" customHeight="1">
      <c r="A30" s="68">
        <v>17</v>
      </c>
      <c r="B30" s="81" t="s">
        <v>190</v>
      </c>
      <c r="C30" s="81" t="s">
        <v>190</v>
      </c>
      <c r="D30" s="83" t="s">
        <v>75</v>
      </c>
      <c r="E30" s="89" t="s">
        <v>169</v>
      </c>
      <c r="F30" s="83" t="s">
        <v>286</v>
      </c>
      <c r="G30" s="68">
        <v>1</v>
      </c>
      <c r="H30" s="68">
        <v>2</v>
      </c>
      <c r="I30" s="67">
        <v>44393</v>
      </c>
      <c r="J30" s="67"/>
      <c r="K30" s="69"/>
      <c r="L30" s="70"/>
      <c r="M30" s="103" t="s">
        <v>84</v>
      </c>
    </row>
    <row r="31" spans="1:13" s="71" customFormat="1" ht="13.5" customHeight="1">
      <c r="A31" s="68">
        <v>18</v>
      </c>
      <c r="B31" s="81" t="s">
        <v>191</v>
      </c>
      <c r="C31" s="81" t="s">
        <v>191</v>
      </c>
      <c r="D31" s="83" t="s">
        <v>75</v>
      </c>
      <c r="E31" s="89" t="s">
        <v>169</v>
      </c>
      <c r="F31" s="83" t="s">
        <v>389</v>
      </c>
      <c r="G31" s="68">
        <v>1</v>
      </c>
      <c r="H31" s="68">
        <v>2</v>
      </c>
      <c r="I31" s="67">
        <v>44441</v>
      </c>
      <c r="J31" s="67"/>
      <c r="K31" s="69"/>
      <c r="L31" s="70"/>
      <c r="M31" s="103" t="s">
        <v>89</v>
      </c>
    </row>
    <row r="32" spans="1:13" s="71" customFormat="1" ht="13.5" customHeight="1">
      <c r="A32" s="68">
        <v>19</v>
      </c>
      <c r="B32" s="81" t="s">
        <v>192</v>
      </c>
      <c r="C32" s="81" t="s">
        <v>192</v>
      </c>
      <c r="D32" s="83" t="s">
        <v>75</v>
      </c>
      <c r="E32" s="89" t="s">
        <v>169</v>
      </c>
      <c r="F32" s="83" t="s">
        <v>289</v>
      </c>
      <c r="G32" s="68">
        <v>1</v>
      </c>
      <c r="H32" s="68">
        <v>2</v>
      </c>
      <c r="I32" s="67">
        <v>44431</v>
      </c>
      <c r="J32" s="67"/>
      <c r="K32" s="69"/>
      <c r="L32" s="70"/>
      <c r="M32" s="103" t="s">
        <v>121</v>
      </c>
    </row>
    <row r="33" spans="1:13" s="71" customFormat="1" ht="13.5" customHeight="1">
      <c r="A33" s="68">
        <v>20</v>
      </c>
      <c r="B33" s="81" t="s">
        <v>193</v>
      </c>
      <c r="C33" s="81" t="s">
        <v>193</v>
      </c>
      <c r="D33" s="83" t="s">
        <v>75</v>
      </c>
      <c r="E33" s="89" t="s">
        <v>169</v>
      </c>
      <c r="F33" s="83" t="s">
        <v>290</v>
      </c>
      <c r="G33" s="68">
        <v>1</v>
      </c>
      <c r="H33" s="68">
        <v>2</v>
      </c>
      <c r="I33" s="74">
        <v>44431</v>
      </c>
      <c r="J33" s="67"/>
      <c r="K33" s="69"/>
      <c r="L33" s="70"/>
      <c r="M33" s="103" t="s">
        <v>122</v>
      </c>
    </row>
    <row r="34" spans="1:13" s="71" customFormat="1" ht="13.5" customHeight="1">
      <c r="A34" s="68">
        <v>21</v>
      </c>
      <c r="B34" s="81" t="s">
        <v>194</v>
      </c>
      <c r="C34" s="81" t="s">
        <v>194</v>
      </c>
      <c r="D34" s="83" t="s">
        <v>78</v>
      </c>
      <c r="E34" s="89" t="s">
        <v>169</v>
      </c>
      <c r="F34" s="89" t="s">
        <v>288</v>
      </c>
      <c r="G34" s="68">
        <v>1</v>
      </c>
      <c r="H34" s="68">
        <v>2</v>
      </c>
      <c r="I34" s="74">
        <v>44431</v>
      </c>
      <c r="J34" s="67"/>
      <c r="K34" s="69"/>
      <c r="L34" s="70"/>
      <c r="M34" s="103" t="s">
        <v>90</v>
      </c>
    </row>
    <row r="35" spans="1:13" s="71" customFormat="1" ht="13.5" customHeight="1">
      <c r="A35" s="68">
        <v>22</v>
      </c>
      <c r="B35" s="81" t="s">
        <v>195</v>
      </c>
      <c r="C35" s="81" t="s">
        <v>195</v>
      </c>
      <c r="D35" s="83" t="s">
        <v>78</v>
      </c>
      <c r="E35" s="89" t="s">
        <v>169</v>
      </c>
      <c r="F35" s="89" t="s">
        <v>285</v>
      </c>
      <c r="G35" s="68">
        <v>1</v>
      </c>
      <c r="H35" s="68">
        <v>1</v>
      </c>
      <c r="I35" s="74">
        <v>44393</v>
      </c>
      <c r="J35" s="67"/>
      <c r="K35" s="69"/>
      <c r="L35" s="70"/>
      <c r="M35" s="103" t="s">
        <v>83</v>
      </c>
    </row>
    <row r="36" spans="1:13" s="71" customFormat="1" ht="13.5" customHeight="1">
      <c r="A36" s="68">
        <v>23</v>
      </c>
      <c r="B36" s="81" t="s">
        <v>196</v>
      </c>
      <c r="C36" s="81" t="s">
        <v>196</v>
      </c>
      <c r="D36" s="83" t="s">
        <v>75</v>
      </c>
      <c r="E36" s="89" t="s">
        <v>186</v>
      </c>
      <c r="F36" s="89" t="s">
        <v>264</v>
      </c>
      <c r="G36" s="68">
        <v>1</v>
      </c>
      <c r="H36" s="68">
        <v>1</v>
      </c>
      <c r="I36" s="74">
        <v>44407</v>
      </c>
      <c r="J36" s="67"/>
      <c r="K36" s="69"/>
      <c r="L36" s="70"/>
      <c r="M36" s="103" t="s">
        <v>260</v>
      </c>
    </row>
    <row r="37" spans="1:13" s="71" customFormat="1" ht="13.5" customHeight="1">
      <c r="A37" s="68">
        <v>24</v>
      </c>
      <c r="B37" s="81" t="s">
        <v>197</v>
      </c>
      <c r="C37" s="81" t="s">
        <v>197</v>
      </c>
      <c r="D37" s="83" t="s">
        <v>75</v>
      </c>
      <c r="E37" s="89" t="s">
        <v>186</v>
      </c>
      <c r="F37" s="89" t="s">
        <v>372</v>
      </c>
      <c r="G37" s="68">
        <v>1</v>
      </c>
      <c r="H37" s="68">
        <v>2</v>
      </c>
      <c r="I37" s="74">
        <v>44486</v>
      </c>
      <c r="J37" s="67"/>
      <c r="K37" s="69"/>
      <c r="L37" s="70"/>
      <c r="M37" s="103" t="s">
        <v>371</v>
      </c>
    </row>
    <row r="38" spans="1:13" s="85" customFormat="1" ht="13.5" customHeight="1">
      <c r="A38" s="68">
        <v>25</v>
      </c>
      <c r="B38" s="81" t="s">
        <v>198</v>
      </c>
      <c r="C38" s="81" t="s">
        <v>198</v>
      </c>
      <c r="D38" s="83" t="s">
        <v>75</v>
      </c>
      <c r="E38" s="89" t="s">
        <v>169</v>
      </c>
      <c r="F38" s="89" t="s">
        <v>76</v>
      </c>
      <c r="G38" s="68">
        <v>1</v>
      </c>
      <c r="H38" s="68">
        <v>2</v>
      </c>
      <c r="I38" s="74">
        <v>44456</v>
      </c>
      <c r="J38" s="72"/>
      <c r="K38" s="84"/>
      <c r="L38" s="73"/>
      <c r="M38" s="87" t="s">
        <v>40</v>
      </c>
    </row>
    <row r="39" spans="1:13" s="85" customFormat="1" ht="13.5" customHeight="1">
      <c r="A39" s="68">
        <v>26</v>
      </c>
      <c r="B39" s="81" t="s">
        <v>199</v>
      </c>
      <c r="C39" s="81" t="s">
        <v>199</v>
      </c>
      <c r="D39" s="83" t="s">
        <v>75</v>
      </c>
      <c r="E39" s="89" t="s">
        <v>169</v>
      </c>
      <c r="F39" s="89" t="s">
        <v>394</v>
      </c>
      <c r="G39" s="68">
        <v>1</v>
      </c>
      <c r="H39" s="68">
        <v>2</v>
      </c>
      <c r="I39" s="74">
        <v>44438</v>
      </c>
      <c r="J39" s="72"/>
      <c r="K39" s="84"/>
      <c r="L39" s="73"/>
      <c r="M39" s="87" t="s">
        <v>395</v>
      </c>
    </row>
    <row r="40" spans="1:13" s="85" customFormat="1" ht="13.5" customHeight="1">
      <c r="A40" s="68">
        <v>27</v>
      </c>
      <c r="B40" s="81" t="s">
        <v>200</v>
      </c>
      <c r="C40" s="81" t="s">
        <v>200</v>
      </c>
      <c r="D40" s="83" t="s">
        <v>75</v>
      </c>
      <c r="E40" s="89" t="s">
        <v>169</v>
      </c>
      <c r="F40" s="89" t="s">
        <v>287</v>
      </c>
      <c r="G40" s="68">
        <v>1</v>
      </c>
      <c r="H40" s="68">
        <v>2</v>
      </c>
      <c r="I40" s="74">
        <v>44400</v>
      </c>
      <c r="J40" s="72"/>
      <c r="K40" s="84"/>
      <c r="L40" s="73"/>
      <c r="M40" s="87" t="s">
        <v>87</v>
      </c>
    </row>
    <row r="41" spans="1:13" s="85" customFormat="1" ht="13.5" customHeight="1">
      <c r="A41" s="68">
        <v>28</v>
      </c>
      <c r="B41" s="122" t="s">
        <v>297</v>
      </c>
      <c r="C41" s="122" t="s">
        <v>297</v>
      </c>
      <c r="D41" s="83" t="s">
        <v>75</v>
      </c>
      <c r="E41" s="89" t="s">
        <v>169</v>
      </c>
      <c r="F41" s="89" t="s">
        <v>296</v>
      </c>
      <c r="G41" s="68">
        <v>1</v>
      </c>
      <c r="H41" s="68">
        <v>2</v>
      </c>
      <c r="I41" s="74">
        <v>44424</v>
      </c>
      <c r="J41" s="72"/>
      <c r="K41" s="84"/>
      <c r="L41" s="73"/>
      <c r="M41" s="87" t="s">
        <v>295</v>
      </c>
    </row>
    <row r="42" spans="1:13" s="71" customFormat="1" ht="13.5" customHeight="1">
      <c r="A42" s="68">
        <v>29</v>
      </c>
      <c r="B42" s="122" t="s">
        <v>201</v>
      </c>
      <c r="C42" s="122" t="s">
        <v>201</v>
      </c>
      <c r="D42" s="83" t="s">
        <v>75</v>
      </c>
      <c r="E42" s="89" t="s">
        <v>186</v>
      </c>
      <c r="F42" s="83" t="s">
        <v>77</v>
      </c>
      <c r="G42" s="68">
        <v>1</v>
      </c>
      <c r="H42" s="68">
        <v>2</v>
      </c>
      <c r="I42" s="74">
        <v>44446</v>
      </c>
      <c r="J42" s="67"/>
      <c r="K42" s="69"/>
      <c r="L42" s="70"/>
      <c r="M42" s="103" t="s">
        <v>33</v>
      </c>
    </row>
    <row r="43" spans="1:13" s="71" customFormat="1" ht="13.5" customHeight="1">
      <c r="A43" s="68">
        <v>30</v>
      </c>
      <c r="B43" s="122" t="s">
        <v>202</v>
      </c>
      <c r="C43" s="122" t="s">
        <v>202</v>
      </c>
      <c r="D43" s="83" t="s">
        <v>70</v>
      </c>
      <c r="E43" s="89" t="s">
        <v>186</v>
      </c>
      <c r="F43" s="83" t="s">
        <v>379</v>
      </c>
      <c r="G43" s="68">
        <v>1</v>
      </c>
      <c r="H43" s="68">
        <v>1</v>
      </c>
      <c r="I43" s="74">
        <v>44400</v>
      </c>
      <c r="J43" s="67"/>
      <c r="K43" s="69"/>
      <c r="L43" s="70"/>
      <c r="M43" s="103" t="s">
        <v>380</v>
      </c>
    </row>
    <row r="44" spans="1:13" s="71" customFormat="1" ht="13.5" customHeight="1">
      <c r="A44" s="68">
        <v>31</v>
      </c>
      <c r="B44" s="122" t="s">
        <v>203</v>
      </c>
      <c r="C44" s="122" t="s">
        <v>203</v>
      </c>
      <c r="D44" s="83" t="s">
        <v>75</v>
      </c>
      <c r="E44" s="89" t="s">
        <v>169</v>
      </c>
      <c r="F44" s="89" t="s">
        <v>334</v>
      </c>
      <c r="G44" s="68">
        <v>1</v>
      </c>
      <c r="H44" s="68">
        <v>2</v>
      </c>
      <c r="I44" s="67">
        <v>44386</v>
      </c>
      <c r="J44" s="67"/>
      <c r="K44" s="69"/>
      <c r="L44" s="70"/>
      <c r="M44" s="103" t="s">
        <v>332</v>
      </c>
    </row>
    <row r="45" spans="1:13" s="71" customFormat="1" ht="13.5" customHeight="1">
      <c r="A45" s="68">
        <v>32</v>
      </c>
      <c r="B45" s="122" t="s">
        <v>204</v>
      </c>
      <c r="C45" s="122" t="s">
        <v>204</v>
      </c>
      <c r="D45" s="83" t="s">
        <v>74</v>
      </c>
      <c r="E45" s="89" t="s">
        <v>169</v>
      </c>
      <c r="F45" s="89" t="s">
        <v>383</v>
      </c>
      <c r="G45" s="68">
        <v>1</v>
      </c>
      <c r="H45" s="68">
        <v>2</v>
      </c>
      <c r="I45" s="67">
        <v>44386</v>
      </c>
      <c r="J45" s="67"/>
      <c r="K45" s="69"/>
      <c r="L45" s="70"/>
      <c r="M45" s="103" t="s">
        <v>384</v>
      </c>
    </row>
    <row r="46" spans="1:13" s="71" customFormat="1" ht="13.5" customHeight="1">
      <c r="A46" s="68">
        <v>33</v>
      </c>
      <c r="B46" s="122" t="s">
        <v>205</v>
      </c>
      <c r="C46" s="122" t="s">
        <v>205</v>
      </c>
      <c r="D46" s="83" t="s">
        <v>74</v>
      </c>
      <c r="E46" s="89" t="s">
        <v>186</v>
      </c>
      <c r="F46" s="89" t="s">
        <v>499</v>
      </c>
      <c r="G46" s="68">
        <v>1</v>
      </c>
      <c r="H46" s="68">
        <v>2</v>
      </c>
      <c r="I46" s="67">
        <v>44365</v>
      </c>
      <c r="J46" s="67"/>
      <c r="K46" s="69"/>
      <c r="L46" s="70"/>
      <c r="M46" s="124" t="s">
        <v>500</v>
      </c>
    </row>
    <row r="47" spans="1:13" s="71" customFormat="1" ht="13.5" customHeight="1">
      <c r="A47" s="68">
        <v>34</v>
      </c>
      <c r="B47" s="122" t="s">
        <v>206</v>
      </c>
      <c r="C47" s="122" t="s">
        <v>206</v>
      </c>
      <c r="D47" s="83" t="s">
        <v>74</v>
      </c>
      <c r="E47" s="89" t="s">
        <v>186</v>
      </c>
      <c r="F47" s="89" t="s">
        <v>270</v>
      </c>
      <c r="G47" s="68">
        <v>1</v>
      </c>
      <c r="H47" s="68">
        <v>2</v>
      </c>
      <c r="I47" s="67">
        <v>44422</v>
      </c>
      <c r="J47" s="67"/>
      <c r="K47" s="69"/>
      <c r="L47" s="70"/>
      <c r="M47" s="103" t="s">
        <v>272</v>
      </c>
    </row>
    <row r="48" spans="1:13" s="71" customFormat="1" ht="13.5" customHeight="1">
      <c r="A48" s="68">
        <v>35</v>
      </c>
      <c r="B48" s="122" t="s">
        <v>207</v>
      </c>
      <c r="C48" s="122" t="s">
        <v>207</v>
      </c>
      <c r="D48" s="83" t="s">
        <v>74</v>
      </c>
      <c r="E48" s="89" t="s">
        <v>186</v>
      </c>
      <c r="F48" s="89" t="s">
        <v>320</v>
      </c>
      <c r="G48" s="68">
        <v>1</v>
      </c>
      <c r="H48" s="68">
        <v>2</v>
      </c>
      <c r="I48" s="67">
        <v>44456</v>
      </c>
      <c r="J48" s="67"/>
      <c r="K48" s="69"/>
      <c r="L48" s="70"/>
      <c r="M48" s="103" t="s">
        <v>321</v>
      </c>
    </row>
    <row r="49" spans="1:13" s="71" customFormat="1" ht="13.5" customHeight="1">
      <c r="A49" s="68">
        <v>36</v>
      </c>
      <c r="B49" s="122" t="s">
        <v>208</v>
      </c>
      <c r="C49" s="122" t="s">
        <v>208</v>
      </c>
      <c r="D49" s="83" t="s">
        <v>74</v>
      </c>
      <c r="E49" s="89" t="s">
        <v>186</v>
      </c>
      <c r="F49" s="89" t="s">
        <v>316</v>
      </c>
      <c r="G49" s="68">
        <v>1</v>
      </c>
      <c r="H49" s="68">
        <v>2</v>
      </c>
      <c r="I49" s="67">
        <v>44438</v>
      </c>
      <c r="J49" s="67"/>
      <c r="K49" s="69"/>
      <c r="L49" s="70"/>
      <c r="M49" s="103" t="s">
        <v>317</v>
      </c>
    </row>
    <row r="50" spans="1:13" s="71" customFormat="1" ht="14.25" customHeight="1">
      <c r="A50" s="68">
        <v>37</v>
      </c>
      <c r="B50" s="122" t="s">
        <v>209</v>
      </c>
      <c r="C50" s="122" t="s">
        <v>209</v>
      </c>
      <c r="D50" s="83" t="s">
        <v>74</v>
      </c>
      <c r="E50" s="89" t="s">
        <v>169</v>
      </c>
      <c r="F50" s="83" t="s">
        <v>324</v>
      </c>
      <c r="G50" s="68">
        <v>1</v>
      </c>
      <c r="H50" s="68">
        <v>2</v>
      </c>
      <c r="I50" s="67">
        <v>44456</v>
      </c>
      <c r="J50" s="67"/>
      <c r="K50" s="69"/>
      <c r="L50" s="70"/>
      <c r="M50" s="103" t="s">
        <v>325</v>
      </c>
    </row>
    <row r="51" spans="1:13" s="71" customFormat="1" ht="13.5" customHeight="1">
      <c r="A51" s="68">
        <v>38</v>
      </c>
      <c r="B51" s="122" t="s">
        <v>210</v>
      </c>
      <c r="C51" s="122" t="s">
        <v>210</v>
      </c>
      <c r="D51" s="83" t="s">
        <v>74</v>
      </c>
      <c r="E51" s="89" t="s">
        <v>169</v>
      </c>
      <c r="F51" s="83" t="s">
        <v>356</v>
      </c>
      <c r="G51" s="68">
        <v>1</v>
      </c>
      <c r="H51" s="68">
        <v>2</v>
      </c>
      <c r="I51" s="67">
        <v>44407</v>
      </c>
      <c r="J51" s="67"/>
      <c r="K51" s="69"/>
      <c r="L51" s="70"/>
      <c r="M51" s="103" t="s">
        <v>357</v>
      </c>
    </row>
    <row r="52" spans="1:13" s="71" customFormat="1" ht="13.5" customHeight="1">
      <c r="A52" s="68">
        <v>39</v>
      </c>
      <c r="B52" s="122" t="s">
        <v>211</v>
      </c>
      <c r="C52" s="122" t="s">
        <v>211</v>
      </c>
      <c r="D52" s="83" t="s">
        <v>74</v>
      </c>
      <c r="E52" s="89" t="s">
        <v>169</v>
      </c>
      <c r="F52" s="83" t="s">
        <v>497</v>
      </c>
      <c r="G52" s="68">
        <v>1</v>
      </c>
      <c r="H52" s="68">
        <v>2</v>
      </c>
      <c r="I52" s="67">
        <v>44407</v>
      </c>
      <c r="J52" s="67"/>
      <c r="K52" s="69"/>
      <c r="L52" s="70"/>
      <c r="M52" s="103" t="s">
        <v>274</v>
      </c>
    </row>
    <row r="53" spans="1:13" s="71" customFormat="1" ht="13.5" customHeight="1">
      <c r="A53" s="68">
        <v>40</v>
      </c>
      <c r="B53" s="122" t="s">
        <v>212</v>
      </c>
      <c r="C53" s="122" t="s">
        <v>212</v>
      </c>
      <c r="D53" s="83" t="s">
        <v>74</v>
      </c>
      <c r="E53" s="89" t="s">
        <v>169</v>
      </c>
      <c r="F53" s="83" t="s">
        <v>304</v>
      </c>
      <c r="G53" s="68">
        <v>1</v>
      </c>
      <c r="H53" s="68">
        <v>2</v>
      </c>
      <c r="I53" s="67">
        <v>44393</v>
      </c>
      <c r="J53" s="67"/>
      <c r="K53" s="69"/>
      <c r="L53" s="70"/>
      <c r="M53" s="103" t="s">
        <v>305</v>
      </c>
    </row>
    <row r="54" spans="1:13" s="71" customFormat="1" ht="13.5" customHeight="1">
      <c r="A54" s="68">
        <v>41</v>
      </c>
      <c r="B54" s="122" t="s">
        <v>213</v>
      </c>
      <c r="C54" s="122" t="s">
        <v>213</v>
      </c>
      <c r="D54" s="83" t="s">
        <v>74</v>
      </c>
      <c r="E54" s="89" t="s">
        <v>169</v>
      </c>
      <c r="F54" s="83" t="s">
        <v>446</v>
      </c>
      <c r="G54" s="68">
        <v>1</v>
      </c>
      <c r="H54" s="68">
        <v>2</v>
      </c>
      <c r="I54" s="67">
        <v>44393</v>
      </c>
      <c r="J54" s="67"/>
      <c r="K54" s="69"/>
      <c r="L54" s="70"/>
      <c r="M54" s="103" t="s">
        <v>340</v>
      </c>
    </row>
    <row r="55" spans="1:13" s="71" customFormat="1" ht="13.5" customHeight="1">
      <c r="A55" s="68">
        <v>42</v>
      </c>
      <c r="B55" s="81" t="s">
        <v>214</v>
      </c>
      <c r="C55" s="81" t="s">
        <v>214</v>
      </c>
      <c r="D55" s="83" t="s">
        <v>73</v>
      </c>
      <c r="E55" s="89" t="s">
        <v>186</v>
      </c>
      <c r="F55" s="89" t="s">
        <v>312</v>
      </c>
      <c r="G55" s="68">
        <v>1</v>
      </c>
      <c r="H55" s="68">
        <v>2</v>
      </c>
      <c r="I55" s="67">
        <v>44464</v>
      </c>
      <c r="J55" s="67"/>
      <c r="K55" s="69"/>
      <c r="L55" s="70"/>
      <c r="M55" s="103" t="s">
        <v>313</v>
      </c>
    </row>
    <row r="56" spans="1:13" s="71" customFormat="1" ht="13.5" customHeight="1">
      <c r="A56" s="68">
        <v>43</v>
      </c>
      <c r="B56" s="81" t="s">
        <v>215</v>
      </c>
      <c r="C56" s="81" t="s">
        <v>215</v>
      </c>
      <c r="D56" s="83" t="s">
        <v>216</v>
      </c>
      <c r="E56" s="89" t="s">
        <v>186</v>
      </c>
      <c r="F56" s="89" t="s">
        <v>266</v>
      </c>
      <c r="G56" s="68">
        <v>1</v>
      </c>
      <c r="H56" s="68">
        <v>2</v>
      </c>
      <c r="I56" s="67">
        <v>44407</v>
      </c>
      <c r="J56" s="67"/>
      <c r="K56" s="69"/>
      <c r="L56" s="70"/>
      <c r="M56" s="103" t="s">
        <v>267</v>
      </c>
    </row>
    <row r="57" spans="1:13" s="71" customFormat="1" ht="13.5" customHeight="1">
      <c r="A57" s="68">
        <v>44</v>
      </c>
      <c r="B57" s="81" t="s">
        <v>217</v>
      </c>
      <c r="C57" s="81" t="s">
        <v>217</v>
      </c>
      <c r="D57" s="83" t="s">
        <v>74</v>
      </c>
      <c r="E57" s="89" t="s">
        <v>186</v>
      </c>
      <c r="F57" s="83" t="s">
        <v>342</v>
      </c>
      <c r="G57" s="68">
        <v>1</v>
      </c>
      <c r="H57" s="68">
        <v>2</v>
      </c>
      <c r="I57" s="67">
        <v>44407</v>
      </c>
      <c r="J57" s="67"/>
      <c r="K57" s="69"/>
      <c r="L57" s="70"/>
      <c r="M57" s="103" t="s">
        <v>343</v>
      </c>
    </row>
    <row r="58" spans="1:13" s="71" customFormat="1" ht="13.5" customHeight="1">
      <c r="A58" s="68">
        <v>45</v>
      </c>
      <c r="B58" s="81" t="s">
        <v>218</v>
      </c>
      <c r="C58" s="81" t="s">
        <v>218</v>
      </c>
      <c r="D58" s="83" t="s">
        <v>74</v>
      </c>
      <c r="E58" s="89" t="s">
        <v>186</v>
      </c>
      <c r="F58" s="83" t="s">
        <v>118</v>
      </c>
      <c r="G58" s="68">
        <v>1</v>
      </c>
      <c r="H58" s="68">
        <v>2</v>
      </c>
      <c r="I58" s="98">
        <v>44438</v>
      </c>
      <c r="J58" s="67"/>
      <c r="K58" s="69"/>
      <c r="L58" s="70"/>
      <c r="M58" s="103" t="s">
        <v>126</v>
      </c>
    </row>
    <row r="59" spans="1:13" s="71" customFormat="1" ht="13.5" customHeight="1">
      <c r="A59" s="68">
        <v>46</v>
      </c>
      <c r="B59" s="81" t="s">
        <v>219</v>
      </c>
      <c r="C59" s="81" t="s">
        <v>219</v>
      </c>
      <c r="D59" s="83" t="s">
        <v>117</v>
      </c>
      <c r="E59" s="89" t="s">
        <v>186</v>
      </c>
      <c r="F59" s="83" t="s">
        <v>308</v>
      </c>
      <c r="G59" s="68">
        <v>1</v>
      </c>
      <c r="H59" s="68">
        <v>2</v>
      </c>
      <c r="I59" s="98">
        <v>44464</v>
      </c>
      <c r="J59" s="67"/>
      <c r="K59" s="69"/>
      <c r="L59" s="70"/>
      <c r="M59" s="103" t="s">
        <v>309</v>
      </c>
    </row>
    <row r="60" spans="1:13" s="71" customFormat="1" ht="13.5" customHeight="1">
      <c r="A60" s="68">
        <v>47</v>
      </c>
      <c r="B60" s="81" t="s">
        <v>220</v>
      </c>
      <c r="C60" s="81" t="s">
        <v>220</v>
      </c>
      <c r="D60" s="83" t="s">
        <v>117</v>
      </c>
      <c r="E60" s="89" t="s">
        <v>169</v>
      </c>
      <c r="F60" s="83" t="s">
        <v>119</v>
      </c>
      <c r="G60" s="68">
        <v>1</v>
      </c>
      <c r="H60" s="68">
        <v>2</v>
      </c>
      <c r="I60" s="67">
        <v>44410</v>
      </c>
      <c r="J60" s="67"/>
      <c r="K60" s="69"/>
      <c r="L60" s="70"/>
      <c r="M60" s="103" t="s">
        <v>127</v>
      </c>
    </row>
    <row r="61" spans="1:13" s="71" customFormat="1" ht="13.5" customHeight="1">
      <c r="A61" s="68">
        <v>48</v>
      </c>
      <c r="B61" s="81" t="s">
        <v>221</v>
      </c>
      <c r="C61" s="81" t="s">
        <v>221</v>
      </c>
      <c r="D61" s="83" t="s">
        <v>78</v>
      </c>
      <c r="E61" s="89" t="s">
        <v>169</v>
      </c>
      <c r="F61" s="83" t="s">
        <v>375</v>
      </c>
      <c r="G61" s="68">
        <v>1</v>
      </c>
      <c r="H61" s="68">
        <v>2</v>
      </c>
      <c r="I61" s="67">
        <v>44433</v>
      </c>
      <c r="J61" s="67"/>
      <c r="K61" s="69"/>
      <c r="L61" s="70"/>
      <c r="M61" s="103" t="s">
        <v>374</v>
      </c>
    </row>
    <row r="62" spans="1:13" s="71" customFormat="1" ht="13.5" customHeight="1">
      <c r="A62" s="68">
        <v>49</v>
      </c>
      <c r="B62" s="81" t="s">
        <v>222</v>
      </c>
      <c r="C62" s="81" t="s">
        <v>222</v>
      </c>
      <c r="D62" s="83" t="s">
        <v>78</v>
      </c>
      <c r="E62" s="89" t="s">
        <v>169</v>
      </c>
      <c r="F62" s="83" t="s">
        <v>447</v>
      </c>
      <c r="G62" s="68">
        <v>1</v>
      </c>
      <c r="H62" s="68">
        <v>2</v>
      </c>
      <c r="I62" s="67">
        <v>44438</v>
      </c>
      <c r="J62" s="67"/>
      <c r="K62" s="69"/>
      <c r="L62" s="70"/>
      <c r="M62" s="103" t="s">
        <v>346</v>
      </c>
    </row>
    <row r="63" spans="1:13" s="71" customFormat="1" ht="13.5" customHeight="1">
      <c r="A63" s="68">
        <v>50</v>
      </c>
      <c r="B63" s="81" t="s">
        <v>223</v>
      </c>
      <c r="C63" s="81" t="s">
        <v>223</v>
      </c>
      <c r="D63" s="83" t="s">
        <v>78</v>
      </c>
      <c r="E63" s="89" t="s">
        <v>169</v>
      </c>
      <c r="F63" s="83" t="s">
        <v>349</v>
      </c>
      <c r="G63" s="68">
        <v>1</v>
      </c>
      <c r="H63" s="68">
        <v>2</v>
      </c>
      <c r="I63" s="67">
        <v>44402</v>
      </c>
      <c r="J63" s="67"/>
      <c r="K63" s="69"/>
      <c r="L63" s="70"/>
      <c r="M63" s="103" t="s">
        <v>350</v>
      </c>
    </row>
    <row r="64" spans="1:13" s="71" customFormat="1" ht="13.5" customHeight="1">
      <c r="A64" s="68">
        <v>51</v>
      </c>
      <c r="B64" s="81" t="s">
        <v>224</v>
      </c>
      <c r="C64" s="81" t="s">
        <v>224</v>
      </c>
      <c r="D64" s="83" t="s">
        <v>78</v>
      </c>
      <c r="E64" s="89" t="s">
        <v>186</v>
      </c>
      <c r="F64" s="83" t="s">
        <v>281</v>
      </c>
      <c r="G64" s="68">
        <v>1</v>
      </c>
      <c r="H64" s="68">
        <v>1</v>
      </c>
      <c r="I64" s="67">
        <v>44379</v>
      </c>
      <c r="J64" s="67"/>
      <c r="K64" s="69"/>
      <c r="L64" s="70"/>
      <c r="M64" s="103" t="s">
        <v>283</v>
      </c>
    </row>
    <row r="65" spans="1:13" s="71" customFormat="1" ht="13.5" customHeight="1">
      <c r="A65" s="68">
        <v>52</v>
      </c>
      <c r="B65" s="81" t="s">
        <v>577</v>
      </c>
      <c r="C65" s="81" t="s">
        <v>577</v>
      </c>
      <c r="D65" s="83" t="s">
        <v>78</v>
      </c>
      <c r="E65" s="89" t="s">
        <v>169</v>
      </c>
      <c r="F65" s="83" t="s">
        <v>360</v>
      </c>
      <c r="G65" s="68">
        <v>1</v>
      </c>
      <c r="H65" s="68">
        <v>2</v>
      </c>
      <c r="I65" s="67">
        <v>44386</v>
      </c>
      <c r="J65" s="67"/>
      <c r="K65" s="69"/>
      <c r="L65" s="70"/>
      <c r="M65" s="103" t="s">
        <v>361</v>
      </c>
    </row>
    <row r="66" spans="1:13" s="71" customFormat="1" ht="13.5" customHeight="1">
      <c r="A66" s="68">
        <v>53</v>
      </c>
      <c r="B66" s="81" t="s">
        <v>225</v>
      </c>
      <c r="C66" s="81" t="s">
        <v>225</v>
      </c>
      <c r="D66" s="83" t="s">
        <v>78</v>
      </c>
      <c r="E66" s="89" t="s">
        <v>169</v>
      </c>
      <c r="F66" s="83" t="s">
        <v>328</v>
      </c>
      <c r="G66" s="68">
        <v>1</v>
      </c>
      <c r="H66" s="68">
        <v>2</v>
      </c>
      <c r="I66" s="67">
        <v>44386</v>
      </c>
      <c r="J66" s="67"/>
      <c r="K66" s="69"/>
      <c r="L66" s="70"/>
      <c r="M66" s="103" t="s">
        <v>329</v>
      </c>
    </row>
    <row r="67" spans="1:13" s="71" customFormat="1">
      <c r="A67" s="68">
        <v>54</v>
      </c>
      <c r="B67" s="81" t="s">
        <v>244</v>
      </c>
      <c r="C67" s="81" t="s">
        <v>244</v>
      </c>
      <c r="D67" s="83" t="s">
        <v>75</v>
      </c>
      <c r="E67" s="89" t="s">
        <v>169</v>
      </c>
      <c r="F67" s="83" t="s">
        <v>226</v>
      </c>
      <c r="G67" s="68">
        <v>1</v>
      </c>
      <c r="H67" s="68">
        <v>1</v>
      </c>
      <c r="I67" s="67">
        <v>44386</v>
      </c>
      <c r="J67" s="67"/>
      <c r="K67" s="69"/>
      <c r="L67" s="70"/>
      <c r="M67" s="103" t="s">
        <v>93</v>
      </c>
    </row>
    <row r="68" spans="1:13" s="71" customFormat="1">
      <c r="A68" s="68">
        <v>55</v>
      </c>
      <c r="B68" s="81" t="s">
        <v>245</v>
      </c>
      <c r="C68" s="81" t="s">
        <v>245</v>
      </c>
      <c r="D68" s="83" t="s">
        <v>75</v>
      </c>
      <c r="E68" s="89" t="s">
        <v>169</v>
      </c>
      <c r="F68" s="83" t="s">
        <v>227</v>
      </c>
      <c r="G68" s="68">
        <v>1</v>
      </c>
      <c r="H68" s="68">
        <v>1</v>
      </c>
      <c r="I68" s="67">
        <v>44517</v>
      </c>
      <c r="J68" s="67"/>
      <c r="K68" s="69"/>
      <c r="L68" s="70"/>
      <c r="M68" s="103" t="s">
        <v>128</v>
      </c>
    </row>
    <row r="69" spans="1:13" s="71" customFormat="1" ht="13.5" customHeight="1">
      <c r="A69" s="68">
        <v>56</v>
      </c>
      <c r="B69" s="81" t="s">
        <v>246</v>
      </c>
      <c r="C69" s="81" t="s">
        <v>246</v>
      </c>
      <c r="D69" s="83" t="s">
        <v>75</v>
      </c>
      <c r="E69" s="89" t="s">
        <v>169</v>
      </c>
      <c r="F69" s="83" t="s">
        <v>120</v>
      </c>
      <c r="G69" s="68">
        <v>1</v>
      </c>
      <c r="H69" s="68">
        <v>2</v>
      </c>
      <c r="I69" s="67">
        <v>44469</v>
      </c>
      <c r="J69" s="67"/>
      <c r="K69" s="69"/>
      <c r="L69" s="70"/>
      <c r="M69" s="103" t="s">
        <v>129</v>
      </c>
    </row>
    <row r="70" spans="1:13" s="71" customFormat="1" ht="13.5" customHeight="1">
      <c r="A70" s="68">
        <v>57</v>
      </c>
      <c r="B70" s="81" t="s">
        <v>228</v>
      </c>
      <c r="C70" s="81" t="s">
        <v>228</v>
      </c>
      <c r="D70" s="83" t="s">
        <v>74</v>
      </c>
      <c r="E70" s="89" t="s">
        <v>169</v>
      </c>
      <c r="F70" s="83" t="s">
        <v>363</v>
      </c>
      <c r="G70" s="68">
        <v>1</v>
      </c>
      <c r="H70" s="68">
        <v>2</v>
      </c>
      <c r="I70" s="67">
        <v>44393</v>
      </c>
      <c r="J70" s="67"/>
      <c r="K70" s="69"/>
      <c r="L70" s="70"/>
      <c r="M70" s="103" t="s">
        <v>364</v>
      </c>
    </row>
    <row r="71" spans="1:13" s="71" customFormat="1" ht="13.5" customHeight="1">
      <c r="A71" s="68">
        <v>58</v>
      </c>
      <c r="B71" s="81" t="s">
        <v>229</v>
      </c>
      <c r="C71" s="81" t="s">
        <v>229</v>
      </c>
      <c r="D71" s="83" t="s">
        <v>78</v>
      </c>
      <c r="E71" s="89" t="s">
        <v>169</v>
      </c>
      <c r="F71" s="83" t="s">
        <v>367</v>
      </c>
      <c r="G71" s="68">
        <v>1</v>
      </c>
      <c r="H71" s="68">
        <v>2</v>
      </c>
      <c r="I71" s="67">
        <v>44402</v>
      </c>
      <c r="J71" s="67"/>
      <c r="K71" s="69"/>
      <c r="L71" s="70"/>
      <c r="M71" s="103" t="s">
        <v>366</v>
      </c>
    </row>
    <row r="72" spans="1:13" s="71" customFormat="1" ht="13.5" customHeight="1">
      <c r="A72" s="68">
        <v>59</v>
      </c>
      <c r="B72" s="81" t="s">
        <v>370</v>
      </c>
      <c r="C72" s="81" t="s">
        <v>370</v>
      </c>
      <c r="D72" s="83" t="s">
        <v>78</v>
      </c>
      <c r="E72" s="89" t="s">
        <v>169</v>
      </c>
      <c r="F72" s="83" t="s">
        <v>369</v>
      </c>
      <c r="G72" s="68">
        <v>1</v>
      </c>
      <c r="H72" s="68">
        <v>2</v>
      </c>
      <c r="I72" s="67">
        <v>44402</v>
      </c>
      <c r="J72" s="67"/>
      <c r="K72" s="69"/>
      <c r="L72" s="70"/>
      <c r="M72" s="103" t="s">
        <v>368</v>
      </c>
    </row>
    <row r="73" spans="1:13" s="71" customFormat="1" ht="13.5" customHeight="1">
      <c r="A73" s="68">
        <v>60</v>
      </c>
      <c r="B73" s="81" t="s">
        <v>230</v>
      </c>
      <c r="C73" s="81" t="s">
        <v>230</v>
      </c>
      <c r="D73" s="83" t="s">
        <v>247</v>
      </c>
      <c r="E73" s="89" t="s">
        <v>169</v>
      </c>
      <c r="F73" s="83" t="s">
        <v>441</v>
      </c>
      <c r="G73" s="68">
        <v>1</v>
      </c>
      <c r="H73" s="68">
        <v>1</v>
      </c>
      <c r="I73" s="67">
        <v>44407</v>
      </c>
      <c r="J73" s="67"/>
      <c r="K73" s="69"/>
      <c r="L73" s="70"/>
      <c r="M73" s="103" t="s">
        <v>36</v>
      </c>
    </row>
    <row r="74" spans="1:13" s="71" customFormat="1" ht="13.5" customHeight="1">
      <c r="A74" s="68">
        <v>61</v>
      </c>
      <c r="B74" s="81" t="s">
        <v>231</v>
      </c>
      <c r="C74" s="81" t="s">
        <v>231</v>
      </c>
      <c r="D74" s="83" t="s">
        <v>247</v>
      </c>
      <c r="E74" s="89" t="s">
        <v>169</v>
      </c>
      <c r="F74" s="83" t="s">
        <v>442</v>
      </c>
      <c r="G74" s="68">
        <v>1</v>
      </c>
      <c r="H74" s="68">
        <v>1</v>
      </c>
      <c r="I74" s="67">
        <v>44372</v>
      </c>
      <c r="J74" s="67"/>
      <c r="K74" s="69"/>
      <c r="L74" s="70"/>
      <c r="M74" s="103" t="s">
        <v>400</v>
      </c>
    </row>
    <row r="75" spans="1:13" s="71" customFormat="1" ht="13.5" customHeight="1">
      <c r="A75" s="68">
        <v>62</v>
      </c>
      <c r="B75" s="81" t="s">
        <v>251</v>
      </c>
      <c r="C75" s="81" t="s">
        <v>251</v>
      </c>
      <c r="D75" s="83" t="s">
        <v>73</v>
      </c>
      <c r="E75" s="89" t="s">
        <v>186</v>
      </c>
      <c r="F75" s="83" t="s">
        <v>248</v>
      </c>
      <c r="G75" s="68">
        <v>1</v>
      </c>
      <c r="H75" s="68">
        <v>2</v>
      </c>
      <c r="I75" s="99">
        <v>44379</v>
      </c>
      <c r="J75" s="67"/>
      <c r="K75" s="69"/>
      <c r="L75" s="70"/>
      <c r="M75" s="103" t="s">
        <v>254</v>
      </c>
    </row>
    <row r="76" spans="1:13" s="71" customFormat="1" ht="13.5" customHeight="1">
      <c r="A76" s="68">
        <v>63</v>
      </c>
      <c r="B76" s="81" t="s">
        <v>252</v>
      </c>
      <c r="C76" s="81" t="s">
        <v>252</v>
      </c>
      <c r="D76" s="83" t="s">
        <v>73</v>
      </c>
      <c r="E76" s="89" t="s">
        <v>186</v>
      </c>
      <c r="F76" s="83" t="s">
        <v>249</v>
      </c>
      <c r="G76" s="68">
        <v>1</v>
      </c>
      <c r="H76" s="68">
        <v>2</v>
      </c>
      <c r="I76" s="99">
        <v>44379</v>
      </c>
      <c r="J76" s="67"/>
      <c r="K76" s="69"/>
      <c r="L76" s="70"/>
      <c r="M76" s="103" t="s">
        <v>255</v>
      </c>
    </row>
    <row r="77" spans="1:13" s="71" customFormat="1" ht="13.5" customHeight="1">
      <c r="A77" s="68">
        <v>64</v>
      </c>
      <c r="B77" s="81" t="s">
        <v>253</v>
      </c>
      <c r="C77" s="81" t="s">
        <v>253</v>
      </c>
      <c r="D77" s="83" t="s">
        <v>73</v>
      </c>
      <c r="E77" s="89" t="s">
        <v>169</v>
      </c>
      <c r="F77" s="83" t="s">
        <v>250</v>
      </c>
      <c r="G77" s="68">
        <v>1</v>
      </c>
      <c r="H77" s="68">
        <v>2</v>
      </c>
      <c r="I77" s="67">
        <v>44373</v>
      </c>
      <c r="J77" s="67"/>
      <c r="K77" s="69"/>
      <c r="L77" s="70"/>
      <c r="M77" s="103" t="s">
        <v>256</v>
      </c>
    </row>
    <row r="78" spans="1:13" s="71" customFormat="1" ht="13.5" customHeight="1">
      <c r="A78" s="68">
        <v>65</v>
      </c>
      <c r="B78" s="81" t="s">
        <v>407</v>
      </c>
      <c r="C78" s="81" t="s">
        <v>407</v>
      </c>
      <c r="D78" s="83" t="s">
        <v>73</v>
      </c>
      <c r="E78" s="89" t="s">
        <v>169</v>
      </c>
      <c r="F78" s="83" t="s">
        <v>263</v>
      </c>
      <c r="G78" s="68">
        <v>1</v>
      </c>
      <c r="H78" s="68">
        <v>1</v>
      </c>
      <c r="I78" s="67">
        <v>44373</v>
      </c>
      <c r="J78" s="67"/>
      <c r="K78" s="69"/>
      <c r="L78" s="70"/>
      <c r="M78" s="103" t="s">
        <v>259</v>
      </c>
    </row>
    <row r="79" spans="1:13" s="71" customFormat="1" ht="13.5" customHeight="1">
      <c r="A79" s="68">
        <v>66</v>
      </c>
      <c r="B79" s="81" t="s">
        <v>408</v>
      </c>
      <c r="C79" s="81" t="s">
        <v>408</v>
      </c>
      <c r="D79" s="83" t="s">
        <v>73</v>
      </c>
      <c r="E79" s="89" t="s">
        <v>169</v>
      </c>
      <c r="F79" s="83" t="s">
        <v>279</v>
      </c>
      <c r="G79" s="68">
        <v>1</v>
      </c>
      <c r="H79" s="68">
        <v>2</v>
      </c>
      <c r="I79" s="67">
        <v>44402</v>
      </c>
      <c r="J79" s="67"/>
      <c r="K79" s="69"/>
      <c r="L79" s="70"/>
      <c r="M79" s="103" t="s">
        <v>278</v>
      </c>
    </row>
    <row r="80" spans="1:13" s="71" customFormat="1" ht="13.5" customHeight="1">
      <c r="A80" s="68">
        <v>67</v>
      </c>
      <c r="B80" s="81" t="s">
        <v>409</v>
      </c>
      <c r="C80" s="81" t="s">
        <v>409</v>
      </c>
      <c r="D80" s="83" t="s">
        <v>74</v>
      </c>
      <c r="E80" s="89" t="s">
        <v>169</v>
      </c>
      <c r="F80" s="83" t="s">
        <v>355</v>
      </c>
      <c r="G80" s="68">
        <v>1</v>
      </c>
      <c r="H80" s="68">
        <v>2</v>
      </c>
      <c r="I80" s="74">
        <v>44424</v>
      </c>
      <c r="J80" s="67"/>
      <c r="K80" s="69"/>
      <c r="L80" s="70"/>
      <c r="M80" s="103" t="s">
        <v>354</v>
      </c>
    </row>
    <row r="81" spans="1:13" s="87" customFormat="1" ht="13.5" customHeight="1">
      <c r="A81" s="68">
        <v>68</v>
      </c>
      <c r="B81" s="81" t="s">
        <v>410</v>
      </c>
      <c r="C81" s="81" t="s">
        <v>410</v>
      </c>
      <c r="D81" s="83" t="s">
        <v>75</v>
      </c>
      <c r="E81" s="89" t="s">
        <v>169</v>
      </c>
      <c r="F81" s="83" t="s">
        <v>448</v>
      </c>
      <c r="G81" s="68">
        <v>1</v>
      </c>
      <c r="H81" s="68">
        <v>2</v>
      </c>
      <c r="I81" s="74">
        <v>44438</v>
      </c>
      <c r="J81" s="74"/>
      <c r="K81" s="86"/>
      <c r="L81" s="81"/>
      <c r="M81" s="87" t="s">
        <v>86</v>
      </c>
    </row>
    <row r="82" spans="1:13" s="87" customFormat="1" ht="13.5" customHeight="1">
      <c r="A82" s="68">
        <v>69</v>
      </c>
      <c r="B82" s="81" t="s">
        <v>411</v>
      </c>
      <c r="C82" s="81" t="s">
        <v>411</v>
      </c>
      <c r="D82" s="83" t="s">
        <v>75</v>
      </c>
      <c r="E82" s="89" t="s">
        <v>169</v>
      </c>
      <c r="F82" s="83" t="s">
        <v>294</v>
      </c>
      <c r="G82" s="68">
        <v>1</v>
      </c>
      <c r="H82" s="68">
        <v>2</v>
      </c>
      <c r="I82" s="74">
        <v>44424</v>
      </c>
      <c r="J82" s="74"/>
      <c r="K82" s="86"/>
      <c r="L82" s="81"/>
      <c r="M82" s="87" t="s">
        <v>293</v>
      </c>
    </row>
    <row r="83" spans="1:13" s="85" customFormat="1" ht="13.5" customHeight="1">
      <c r="A83" s="68">
        <v>70</v>
      </c>
      <c r="B83" s="81" t="s">
        <v>412</v>
      </c>
      <c r="C83" s="81" t="s">
        <v>412</v>
      </c>
      <c r="D83" s="83" t="s">
        <v>75</v>
      </c>
      <c r="E83" s="89" t="s">
        <v>169</v>
      </c>
      <c r="F83" s="83" t="s">
        <v>449</v>
      </c>
      <c r="G83" s="68">
        <v>1</v>
      </c>
      <c r="H83" s="68">
        <v>2</v>
      </c>
      <c r="I83" s="74">
        <v>44438</v>
      </c>
      <c r="J83" s="72"/>
      <c r="K83" s="84"/>
      <c r="L83" s="73"/>
      <c r="M83" s="87" t="s">
        <v>88</v>
      </c>
    </row>
    <row r="84" spans="1:13" s="85" customFormat="1" ht="13.5" customHeight="1">
      <c r="A84" s="68">
        <v>71</v>
      </c>
      <c r="B84" s="81" t="s">
        <v>413</v>
      </c>
      <c r="C84" s="81" t="s">
        <v>413</v>
      </c>
      <c r="D84" s="83" t="s">
        <v>75</v>
      </c>
      <c r="E84" s="89" t="s">
        <v>169</v>
      </c>
      <c r="F84" s="83" t="s">
        <v>301</v>
      </c>
      <c r="G84" s="68">
        <v>1</v>
      </c>
      <c r="H84" s="68">
        <v>2</v>
      </c>
      <c r="I84" s="74">
        <v>44431</v>
      </c>
      <c r="J84" s="72"/>
      <c r="K84" s="84"/>
      <c r="L84" s="73"/>
      <c r="M84" s="87" t="s">
        <v>300</v>
      </c>
    </row>
    <row r="85" spans="1:13" s="85" customFormat="1" ht="13.5" customHeight="1">
      <c r="A85" s="68">
        <v>72</v>
      </c>
      <c r="B85" s="81" t="s">
        <v>414</v>
      </c>
      <c r="C85" s="81" t="s">
        <v>414</v>
      </c>
      <c r="D85" s="83" t="s">
        <v>75</v>
      </c>
      <c r="E85" s="89" t="s">
        <v>169</v>
      </c>
      <c r="F85" s="83" t="s">
        <v>303</v>
      </c>
      <c r="G85" s="68">
        <v>1</v>
      </c>
      <c r="H85" s="68">
        <v>2</v>
      </c>
      <c r="I85" s="74">
        <v>44431</v>
      </c>
      <c r="J85" s="72"/>
      <c r="K85" s="84"/>
      <c r="L85" s="73"/>
      <c r="M85" s="87" t="s">
        <v>302</v>
      </c>
    </row>
    <row r="86" spans="1:13" s="85" customFormat="1" ht="13.5" customHeight="1">
      <c r="A86" s="68">
        <v>73</v>
      </c>
      <c r="B86" s="81" t="s">
        <v>415</v>
      </c>
      <c r="C86" s="81" t="s">
        <v>415</v>
      </c>
      <c r="D86" s="83" t="s">
        <v>78</v>
      </c>
      <c r="E86" s="89" t="s">
        <v>169</v>
      </c>
      <c r="F86" s="83" t="s">
        <v>299</v>
      </c>
      <c r="G86" s="68">
        <v>1</v>
      </c>
      <c r="H86" s="68">
        <v>2</v>
      </c>
      <c r="I86" s="74">
        <v>44431</v>
      </c>
      <c r="J86" s="72"/>
      <c r="K86" s="84"/>
      <c r="L86" s="73"/>
      <c r="M86" s="87" t="s">
        <v>298</v>
      </c>
    </row>
    <row r="87" spans="1:13" s="71" customFormat="1" ht="13.5" customHeight="1">
      <c r="A87" s="68">
        <v>74</v>
      </c>
      <c r="B87" s="81" t="s">
        <v>416</v>
      </c>
      <c r="C87" s="81" t="s">
        <v>416</v>
      </c>
      <c r="D87" s="83" t="s">
        <v>75</v>
      </c>
      <c r="E87" s="89" t="s">
        <v>169</v>
      </c>
      <c r="F87" s="83" t="s">
        <v>292</v>
      </c>
      <c r="G87" s="68">
        <v>1</v>
      </c>
      <c r="H87" s="68">
        <v>1</v>
      </c>
      <c r="I87" s="74">
        <v>44417</v>
      </c>
      <c r="J87" s="67"/>
      <c r="K87" s="69"/>
      <c r="L87" s="70"/>
      <c r="M87" s="87" t="s">
        <v>291</v>
      </c>
    </row>
    <row r="88" spans="1:13" s="71" customFormat="1" ht="13.5" customHeight="1">
      <c r="A88" s="68">
        <v>75</v>
      </c>
      <c r="B88" s="81" t="s">
        <v>417</v>
      </c>
      <c r="C88" s="81" t="s">
        <v>417</v>
      </c>
      <c r="D88" s="83" t="s">
        <v>75</v>
      </c>
      <c r="E88" s="89" t="s">
        <v>169</v>
      </c>
      <c r="F88" s="83" t="s">
        <v>265</v>
      </c>
      <c r="G88" s="68">
        <v>1</v>
      </c>
      <c r="H88" s="68">
        <v>1</v>
      </c>
      <c r="I88" s="74">
        <v>44372</v>
      </c>
      <c r="J88" s="67"/>
      <c r="K88" s="69"/>
      <c r="L88" s="70"/>
      <c r="M88" s="87" t="s">
        <v>261</v>
      </c>
    </row>
    <row r="89" spans="1:13" s="71" customFormat="1" ht="13.5" customHeight="1">
      <c r="A89" s="68">
        <v>76</v>
      </c>
      <c r="B89" s="81" t="s">
        <v>418</v>
      </c>
      <c r="C89" s="81" t="s">
        <v>418</v>
      </c>
      <c r="D89" s="83" t="s">
        <v>75</v>
      </c>
      <c r="E89" s="89" t="s">
        <v>169</v>
      </c>
      <c r="F89" s="83" t="s">
        <v>450</v>
      </c>
      <c r="G89" s="68">
        <v>1</v>
      </c>
      <c r="H89" s="68">
        <v>2</v>
      </c>
      <c r="I89" s="74">
        <v>44486</v>
      </c>
      <c r="J89" s="67"/>
      <c r="K89" s="69"/>
      <c r="L89" s="70"/>
      <c r="M89" s="87" t="s">
        <v>373</v>
      </c>
    </row>
    <row r="90" spans="1:13" s="85" customFormat="1" ht="13.5" customHeight="1">
      <c r="A90" s="68">
        <v>77</v>
      </c>
      <c r="B90" s="81" t="s">
        <v>419</v>
      </c>
      <c r="C90" s="81" t="s">
        <v>419</v>
      </c>
      <c r="D90" s="83" t="s">
        <v>75</v>
      </c>
      <c r="E90" s="89" t="s">
        <v>169</v>
      </c>
      <c r="F90" s="83" t="s">
        <v>451</v>
      </c>
      <c r="G90" s="68">
        <v>1</v>
      </c>
      <c r="H90" s="68">
        <v>2</v>
      </c>
      <c r="I90" s="74">
        <v>44438</v>
      </c>
      <c r="J90" s="72"/>
      <c r="K90" s="84"/>
      <c r="L90" s="73"/>
      <c r="M90" s="87" t="s">
        <v>396</v>
      </c>
    </row>
    <row r="91" spans="1:13" s="71" customFormat="1" ht="13.5" customHeight="1">
      <c r="A91" s="68">
        <v>78</v>
      </c>
      <c r="B91" s="81" t="s">
        <v>420</v>
      </c>
      <c r="C91" s="81" t="s">
        <v>420</v>
      </c>
      <c r="D91" s="83" t="s">
        <v>75</v>
      </c>
      <c r="E91" s="89" t="s">
        <v>169</v>
      </c>
      <c r="F91" s="83" t="s">
        <v>392</v>
      </c>
      <c r="G91" s="68">
        <v>1</v>
      </c>
      <c r="H91" s="68">
        <v>2</v>
      </c>
      <c r="I91" s="74">
        <v>44438</v>
      </c>
      <c r="J91" s="67"/>
      <c r="K91" s="69"/>
      <c r="L91" s="70"/>
      <c r="M91" s="87" t="s">
        <v>390</v>
      </c>
    </row>
    <row r="92" spans="1:13" s="71" customFormat="1" ht="13.5" customHeight="1">
      <c r="A92" s="68">
        <v>79</v>
      </c>
      <c r="B92" s="81" t="s">
        <v>421</v>
      </c>
      <c r="C92" s="81" t="s">
        <v>421</v>
      </c>
      <c r="D92" s="83" t="s">
        <v>75</v>
      </c>
      <c r="E92" s="89" t="s">
        <v>169</v>
      </c>
      <c r="F92" s="83" t="s">
        <v>397</v>
      </c>
      <c r="G92" s="68">
        <v>1</v>
      </c>
      <c r="H92" s="68">
        <v>2</v>
      </c>
      <c r="I92" s="74">
        <v>44438</v>
      </c>
      <c r="J92" s="67"/>
      <c r="K92" s="69"/>
      <c r="L92" s="70"/>
      <c r="M92" s="87" t="s">
        <v>391</v>
      </c>
    </row>
    <row r="93" spans="1:13" s="85" customFormat="1" ht="13.5" customHeight="1">
      <c r="A93" s="68">
        <v>80</v>
      </c>
      <c r="B93" s="81" t="s">
        <v>422</v>
      </c>
      <c r="C93" s="81" t="s">
        <v>422</v>
      </c>
      <c r="D93" s="83" t="s">
        <v>70</v>
      </c>
      <c r="E93" s="89" t="s">
        <v>169</v>
      </c>
      <c r="F93" s="83" t="s">
        <v>382</v>
      </c>
      <c r="G93" s="68">
        <v>1</v>
      </c>
      <c r="H93" s="68">
        <v>1</v>
      </c>
      <c r="I93" s="74">
        <v>44372</v>
      </c>
      <c r="J93" s="72"/>
      <c r="K93" s="84"/>
      <c r="L93" s="73"/>
      <c r="M93" s="87" t="s">
        <v>381</v>
      </c>
    </row>
    <row r="94" spans="1:13" s="85" customFormat="1" ht="13.5" customHeight="1">
      <c r="A94" s="68">
        <v>81</v>
      </c>
      <c r="B94" s="81" t="s">
        <v>423</v>
      </c>
      <c r="C94" s="81" t="s">
        <v>423</v>
      </c>
      <c r="D94" s="83" t="s">
        <v>75</v>
      </c>
      <c r="E94" s="89" t="s">
        <v>169</v>
      </c>
      <c r="F94" s="83" t="s">
        <v>452</v>
      </c>
      <c r="G94" s="68">
        <v>1</v>
      </c>
      <c r="H94" s="68">
        <v>2</v>
      </c>
      <c r="I94" s="74">
        <v>44372</v>
      </c>
      <c r="J94" s="72"/>
      <c r="K94" s="84"/>
      <c r="L94" s="73"/>
      <c r="M94" s="87" t="s">
        <v>333</v>
      </c>
    </row>
    <row r="95" spans="1:13" s="71" customFormat="1" ht="13.5" customHeight="1">
      <c r="A95" s="68">
        <v>82</v>
      </c>
      <c r="B95" s="81" t="s">
        <v>424</v>
      </c>
      <c r="C95" s="81" t="s">
        <v>424</v>
      </c>
      <c r="D95" s="83" t="s">
        <v>74</v>
      </c>
      <c r="E95" s="89" t="s">
        <v>169</v>
      </c>
      <c r="F95" s="83" t="s">
        <v>386</v>
      </c>
      <c r="G95" s="68">
        <v>1</v>
      </c>
      <c r="H95" s="68">
        <v>2</v>
      </c>
      <c r="I95" s="74">
        <v>44372</v>
      </c>
      <c r="J95" s="67"/>
      <c r="K95" s="69"/>
      <c r="L95" s="70"/>
      <c r="M95" s="87" t="s">
        <v>385</v>
      </c>
    </row>
    <row r="96" spans="1:13" s="123" customFormat="1" ht="13.5" customHeight="1">
      <c r="A96" s="68">
        <v>83</v>
      </c>
      <c r="B96" s="122" t="s">
        <v>503</v>
      </c>
      <c r="C96" s="122" t="s">
        <v>503</v>
      </c>
      <c r="D96" s="83" t="s">
        <v>74</v>
      </c>
      <c r="E96" s="89" t="s">
        <v>186</v>
      </c>
      <c r="F96" s="89" t="s">
        <v>501</v>
      </c>
      <c r="G96" s="68">
        <v>1</v>
      </c>
      <c r="H96" s="68">
        <v>2</v>
      </c>
      <c r="I96" s="67">
        <v>44508</v>
      </c>
      <c r="J96" s="67"/>
      <c r="K96" s="69"/>
      <c r="L96" s="70"/>
      <c r="M96" s="124" t="s">
        <v>502</v>
      </c>
    </row>
    <row r="97" spans="1:13" s="71" customFormat="1" ht="13.5" customHeight="1">
      <c r="A97" s="68">
        <v>84</v>
      </c>
      <c r="B97" s="81" t="s">
        <v>425</v>
      </c>
      <c r="C97" s="81" t="s">
        <v>425</v>
      </c>
      <c r="D97" s="83" t="s">
        <v>74</v>
      </c>
      <c r="E97" s="89" t="s">
        <v>169</v>
      </c>
      <c r="F97" s="83" t="s">
        <v>271</v>
      </c>
      <c r="G97" s="68">
        <v>1</v>
      </c>
      <c r="H97" s="68">
        <v>2</v>
      </c>
      <c r="I97" s="74">
        <v>44417</v>
      </c>
      <c r="J97" s="67"/>
      <c r="K97" s="69"/>
      <c r="L97" s="70"/>
      <c r="M97" s="87" t="s">
        <v>273</v>
      </c>
    </row>
    <row r="98" spans="1:13" s="71" customFormat="1" ht="13.5" customHeight="1">
      <c r="A98" s="68">
        <v>85</v>
      </c>
      <c r="B98" s="81" t="s">
        <v>426</v>
      </c>
      <c r="C98" s="81" t="s">
        <v>426</v>
      </c>
      <c r="D98" s="83" t="s">
        <v>74</v>
      </c>
      <c r="E98" s="89" t="s">
        <v>169</v>
      </c>
      <c r="F98" s="83" t="s">
        <v>322</v>
      </c>
      <c r="G98" s="68">
        <v>1</v>
      </c>
      <c r="H98" s="68">
        <v>2</v>
      </c>
      <c r="I98" s="74">
        <v>44365</v>
      </c>
      <c r="J98" s="67"/>
      <c r="K98" s="69"/>
      <c r="L98" s="70"/>
      <c r="M98" s="87" t="s">
        <v>323</v>
      </c>
    </row>
    <row r="99" spans="1:13" s="71" customFormat="1" ht="13.5" customHeight="1">
      <c r="A99" s="68">
        <v>86</v>
      </c>
      <c r="B99" s="81" t="s">
        <v>427</v>
      </c>
      <c r="C99" s="81" t="s">
        <v>427</v>
      </c>
      <c r="D99" s="83" t="s">
        <v>74</v>
      </c>
      <c r="E99" s="89" t="s">
        <v>169</v>
      </c>
      <c r="F99" s="83" t="s">
        <v>319</v>
      </c>
      <c r="G99" s="68">
        <v>1</v>
      </c>
      <c r="H99" s="68">
        <v>2</v>
      </c>
      <c r="I99" s="67">
        <v>44424</v>
      </c>
      <c r="J99" s="67"/>
      <c r="K99" s="69"/>
      <c r="L99" s="70"/>
      <c r="M99" s="87" t="s">
        <v>318</v>
      </c>
    </row>
    <row r="100" spans="1:13" s="71" customFormat="1" ht="13.5" customHeight="1">
      <c r="A100" s="68">
        <v>87</v>
      </c>
      <c r="B100" s="81" t="s">
        <v>428</v>
      </c>
      <c r="C100" s="81" t="s">
        <v>428</v>
      </c>
      <c r="D100" s="83" t="s">
        <v>74</v>
      </c>
      <c r="E100" s="89" t="s">
        <v>169</v>
      </c>
      <c r="F100" s="83" t="s">
        <v>327</v>
      </c>
      <c r="G100" s="68">
        <v>1</v>
      </c>
      <c r="H100" s="68">
        <v>2</v>
      </c>
      <c r="I100" s="67">
        <v>44407</v>
      </c>
      <c r="J100" s="67"/>
      <c r="K100" s="69"/>
      <c r="L100" s="70"/>
      <c r="M100" s="87" t="s">
        <v>326</v>
      </c>
    </row>
    <row r="101" spans="1:13" s="71" customFormat="1" ht="13.5" customHeight="1">
      <c r="A101" s="68">
        <v>88</v>
      </c>
      <c r="B101" s="81" t="s">
        <v>429</v>
      </c>
      <c r="C101" s="81" t="s">
        <v>429</v>
      </c>
      <c r="D101" s="83" t="s">
        <v>74</v>
      </c>
      <c r="E101" s="89" t="s">
        <v>169</v>
      </c>
      <c r="F101" s="83" t="s">
        <v>359</v>
      </c>
      <c r="G101" s="68">
        <v>1</v>
      </c>
      <c r="H101" s="68">
        <v>2</v>
      </c>
      <c r="I101" s="67">
        <v>44407</v>
      </c>
      <c r="J101" s="67"/>
      <c r="K101" s="69"/>
      <c r="L101" s="70"/>
      <c r="M101" s="87" t="s">
        <v>358</v>
      </c>
    </row>
    <row r="102" spans="1:13" s="71" customFormat="1" ht="13.5" customHeight="1">
      <c r="A102" s="68">
        <v>89</v>
      </c>
      <c r="B102" s="81" t="s">
        <v>430</v>
      </c>
      <c r="C102" s="81" t="s">
        <v>430</v>
      </c>
      <c r="D102" s="83" t="s">
        <v>74</v>
      </c>
      <c r="E102" s="89" t="s">
        <v>186</v>
      </c>
      <c r="F102" s="83" t="s">
        <v>498</v>
      </c>
      <c r="G102" s="68">
        <v>1</v>
      </c>
      <c r="H102" s="68">
        <v>2</v>
      </c>
      <c r="I102" s="67">
        <v>44379</v>
      </c>
      <c r="J102" s="67"/>
      <c r="K102" s="69"/>
      <c r="L102" s="70"/>
      <c r="M102" s="87" t="s">
        <v>275</v>
      </c>
    </row>
    <row r="103" spans="1:13" s="71" customFormat="1" ht="13.5" customHeight="1">
      <c r="A103" s="68">
        <v>90</v>
      </c>
      <c r="B103" s="81" t="s">
        <v>431</v>
      </c>
      <c r="C103" s="81" t="s">
        <v>431</v>
      </c>
      <c r="D103" s="83" t="s">
        <v>74</v>
      </c>
      <c r="E103" s="89" t="s">
        <v>186</v>
      </c>
      <c r="F103" s="83" t="s">
        <v>307</v>
      </c>
      <c r="G103" s="68">
        <v>1</v>
      </c>
      <c r="H103" s="68">
        <v>2</v>
      </c>
      <c r="I103" s="67">
        <v>44379</v>
      </c>
      <c r="J103" s="67"/>
      <c r="K103" s="69"/>
      <c r="L103" s="70"/>
      <c r="M103" s="87" t="s">
        <v>306</v>
      </c>
    </row>
    <row r="104" spans="1:13" s="71" customFormat="1" ht="13.5" customHeight="1">
      <c r="A104" s="68">
        <v>91</v>
      </c>
      <c r="B104" s="81" t="s">
        <v>432</v>
      </c>
      <c r="C104" s="81" t="s">
        <v>432</v>
      </c>
      <c r="D104" s="83" t="s">
        <v>74</v>
      </c>
      <c r="E104" s="89" t="s">
        <v>169</v>
      </c>
      <c r="F104" s="83" t="s">
        <v>456</v>
      </c>
      <c r="G104" s="68">
        <v>1</v>
      </c>
      <c r="H104" s="68">
        <v>2</v>
      </c>
      <c r="I104" s="67">
        <v>44456</v>
      </c>
      <c r="J104" s="67"/>
      <c r="K104" s="69"/>
      <c r="L104" s="70"/>
      <c r="M104" s="87" t="s">
        <v>341</v>
      </c>
    </row>
    <row r="105" spans="1:13" s="71" customFormat="1" ht="13.5" customHeight="1">
      <c r="A105" s="68">
        <v>92</v>
      </c>
      <c r="B105" s="81" t="s">
        <v>433</v>
      </c>
      <c r="C105" s="81" t="s">
        <v>433</v>
      </c>
      <c r="D105" s="83" t="s">
        <v>73</v>
      </c>
      <c r="E105" s="89" t="s">
        <v>169</v>
      </c>
      <c r="F105" s="83" t="s">
        <v>315</v>
      </c>
      <c r="G105" s="68">
        <v>1</v>
      </c>
      <c r="H105" s="68">
        <v>2</v>
      </c>
      <c r="I105" s="67">
        <v>44457</v>
      </c>
      <c r="J105" s="67"/>
      <c r="K105" s="69"/>
      <c r="L105" s="70"/>
      <c r="M105" s="87" t="s">
        <v>314</v>
      </c>
    </row>
    <row r="106" spans="1:13" s="71" customFormat="1" ht="13.5" customHeight="1">
      <c r="A106" s="68">
        <v>93</v>
      </c>
      <c r="B106" s="81" t="s">
        <v>404</v>
      </c>
      <c r="C106" s="81" t="s">
        <v>404</v>
      </c>
      <c r="D106" s="83" t="s">
        <v>216</v>
      </c>
      <c r="E106" s="89" t="s">
        <v>169</v>
      </c>
      <c r="F106" s="83" t="s">
        <v>269</v>
      </c>
      <c r="G106" s="68">
        <v>1</v>
      </c>
      <c r="H106" s="68">
        <v>2</v>
      </c>
      <c r="I106" s="67">
        <v>44407</v>
      </c>
      <c r="J106" s="67"/>
      <c r="K106" s="69"/>
      <c r="L106" s="70"/>
      <c r="M106" s="87" t="s">
        <v>268</v>
      </c>
    </row>
    <row r="107" spans="1:13" s="71" customFormat="1" ht="13.5" customHeight="1">
      <c r="A107" s="68">
        <v>94</v>
      </c>
      <c r="B107" s="81" t="s">
        <v>434</v>
      </c>
      <c r="C107" s="81" t="s">
        <v>434</v>
      </c>
      <c r="D107" s="83" t="s">
        <v>74</v>
      </c>
      <c r="E107" s="89" t="s">
        <v>169</v>
      </c>
      <c r="F107" s="83" t="s">
        <v>345</v>
      </c>
      <c r="G107" s="68">
        <v>1</v>
      </c>
      <c r="H107" s="68">
        <v>2</v>
      </c>
      <c r="I107" s="67">
        <v>44407</v>
      </c>
      <c r="J107" s="67"/>
      <c r="K107" s="69"/>
      <c r="L107" s="70"/>
      <c r="M107" s="87" t="s">
        <v>344</v>
      </c>
    </row>
    <row r="108" spans="1:13" s="71" customFormat="1" ht="13.5" customHeight="1">
      <c r="A108" s="68">
        <v>95</v>
      </c>
      <c r="B108" s="81" t="s">
        <v>435</v>
      </c>
      <c r="C108" s="81" t="s">
        <v>435</v>
      </c>
      <c r="D108" s="83" t="s">
        <v>117</v>
      </c>
      <c r="E108" s="89" t="s">
        <v>169</v>
      </c>
      <c r="F108" s="83" t="s">
        <v>311</v>
      </c>
      <c r="G108" s="68">
        <v>1</v>
      </c>
      <c r="H108" s="68">
        <v>2</v>
      </c>
      <c r="I108" s="67">
        <v>44464</v>
      </c>
      <c r="J108" s="67"/>
      <c r="K108" s="69"/>
      <c r="L108" s="70"/>
      <c r="M108" s="87" t="s">
        <v>310</v>
      </c>
    </row>
    <row r="109" spans="1:13" s="71" customFormat="1" ht="13.5" customHeight="1">
      <c r="A109" s="68">
        <v>96</v>
      </c>
      <c r="B109" s="81" t="s">
        <v>436</v>
      </c>
      <c r="C109" s="81" t="s">
        <v>436</v>
      </c>
      <c r="D109" s="83" t="s">
        <v>78</v>
      </c>
      <c r="E109" s="89" t="s">
        <v>186</v>
      </c>
      <c r="F109" s="83" t="s">
        <v>377</v>
      </c>
      <c r="G109" s="68">
        <v>1</v>
      </c>
      <c r="H109" s="68">
        <v>2</v>
      </c>
      <c r="I109" s="67">
        <v>44403</v>
      </c>
      <c r="J109" s="67"/>
      <c r="K109" s="69"/>
      <c r="L109" s="70"/>
      <c r="M109" s="87" t="s">
        <v>376</v>
      </c>
    </row>
    <row r="110" spans="1:13" s="71" customFormat="1" ht="13.5" customHeight="1">
      <c r="A110" s="68">
        <v>97</v>
      </c>
      <c r="B110" s="81" t="s">
        <v>403</v>
      </c>
      <c r="C110" s="81" t="s">
        <v>403</v>
      </c>
      <c r="D110" s="83" t="s">
        <v>78</v>
      </c>
      <c r="E110" s="89" t="s">
        <v>186</v>
      </c>
      <c r="F110" s="83" t="s">
        <v>455</v>
      </c>
      <c r="G110" s="68">
        <v>1</v>
      </c>
      <c r="H110" s="68">
        <v>2</v>
      </c>
      <c r="I110" s="67">
        <v>44372</v>
      </c>
      <c r="J110" s="67"/>
      <c r="K110" s="69"/>
      <c r="L110" s="70"/>
      <c r="M110" s="87" t="s">
        <v>347</v>
      </c>
    </row>
    <row r="111" spans="1:13" s="71" customFormat="1" ht="13.5" customHeight="1">
      <c r="A111" s="68">
        <v>98</v>
      </c>
      <c r="B111" s="81" t="s">
        <v>437</v>
      </c>
      <c r="C111" s="81" t="s">
        <v>437</v>
      </c>
      <c r="D111" s="83" t="s">
        <v>78</v>
      </c>
      <c r="E111" s="89" t="s">
        <v>169</v>
      </c>
      <c r="F111" s="83" t="s">
        <v>454</v>
      </c>
      <c r="G111" s="68">
        <v>1</v>
      </c>
      <c r="H111" s="68">
        <v>2</v>
      </c>
      <c r="I111" s="67">
        <v>44405</v>
      </c>
      <c r="J111" s="67"/>
      <c r="K111" s="69"/>
      <c r="L111" s="70"/>
      <c r="M111" s="87" t="s">
        <v>351</v>
      </c>
    </row>
    <row r="112" spans="1:13" s="71" customFormat="1" ht="13.5" customHeight="1">
      <c r="A112" s="68">
        <v>99</v>
      </c>
      <c r="B112" s="81" t="s">
        <v>438</v>
      </c>
      <c r="C112" s="81" t="s">
        <v>438</v>
      </c>
      <c r="D112" s="83" t="s">
        <v>78</v>
      </c>
      <c r="E112" s="89" t="s">
        <v>169</v>
      </c>
      <c r="F112" s="83" t="s">
        <v>282</v>
      </c>
      <c r="G112" s="68">
        <v>1</v>
      </c>
      <c r="H112" s="68">
        <v>1</v>
      </c>
      <c r="I112" s="98" t="s">
        <v>378</v>
      </c>
      <c r="J112" s="67"/>
      <c r="K112" s="69"/>
      <c r="L112" s="70"/>
      <c r="M112" s="87" t="s">
        <v>284</v>
      </c>
    </row>
    <row r="113" spans="1:13" s="71" customFormat="1" ht="13.5" customHeight="1">
      <c r="A113" s="68">
        <v>100</v>
      </c>
      <c r="B113" s="81" t="s">
        <v>576</v>
      </c>
      <c r="C113" s="81" t="s">
        <v>576</v>
      </c>
      <c r="D113" s="83" t="s">
        <v>78</v>
      </c>
      <c r="E113" s="89" t="s">
        <v>169</v>
      </c>
      <c r="F113" s="83" t="s">
        <v>453</v>
      </c>
      <c r="G113" s="68">
        <v>1</v>
      </c>
      <c r="H113" s="68">
        <v>2</v>
      </c>
      <c r="I113" s="67">
        <v>44378</v>
      </c>
      <c r="J113" s="67"/>
      <c r="K113" s="69"/>
      <c r="L113" s="70"/>
      <c r="M113" s="87" t="s">
        <v>362</v>
      </c>
    </row>
    <row r="114" spans="1:13" s="71" customFormat="1" ht="13.5" customHeight="1">
      <c r="A114" s="68">
        <v>101</v>
      </c>
      <c r="B114" s="81" t="s">
        <v>439</v>
      </c>
      <c r="C114" s="81" t="s">
        <v>439</v>
      </c>
      <c r="D114" s="83" t="s">
        <v>78</v>
      </c>
      <c r="E114" s="89" t="s">
        <v>169</v>
      </c>
      <c r="F114" s="83" t="s">
        <v>331</v>
      </c>
      <c r="G114" s="68">
        <v>1</v>
      </c>
      <c r="H114" s="68">
        <v>2</v>
      </c>
      <c r="I114" s="67">
        <v>44378</v>
      </c>
      <c r="J114" s="67"/>
      <c r="K114" s="69"/>
      <c r="L114" s="70"/>
      <c r="M114" s="87" t="s">
        <v>330</v>
      </c>
    </row>
    <row r="115" spans="1:13" s="71" customFormat="1" ht="13.5" customHeight="1">
      <c r="A115" s="68">
        <v>102</v>
      </c>
      <c r="B115" s="81" t="s">
        <v>440</v>
      </c>
      <c r="C115" s="81" t="s">
        <v>440</v>
      </c>
      <c r="D115" s="83" t="s">
        <v>74</v>
      </c>
      <c r="E115" s="89" t="s">
        <v>169</v>
      </c>
      <c r="F115" s="83" t="s">
        <v>463</v>
      </c>
      <c r="G115" s="68">
        <v>1</v>
      </c>
      <c r="H115" s="68">
        <v>2</v>
      </c>
      <c r="I115" s="67">
        <v>44378</v>
      </c>
      <c r="J115" s="67"/>
      <c r="K115" s="69"/>
      <c r="L115" s="70"/>
      <c r="M115" s="87" t="s">
        <v>365</v>
      </c>
    </row>
    <row r="116" spans="1:13" s="71" customFormat="1" ht="12.75" customHeight="1">
      <c r="A116" s="88"/>
      <c r="B116" s="90"/>
      <c r="C116" s="90"/>
      <c r="D116" s="90"/>
      <c r="E116" s="90"/>
      <c r="F116" s="91"/>
      <c r="G116" s="155" t="s">
        <v>62</v>
      </c>
      <c r="H116" s="156"/>
      <c r="I116" s="156"/>
      <c r="J116" s="156"/>
      <c r="K116" s="156"/>
      <c r="L116" s="157"/>
    </row>
    <row r="117" spans="1:13" s="71" customFormat="1" ht="12.75" customHeight="1">
      <c r="A117" s="88"/>
      <c r="B117" s="100"/>
      <c r="C117" s="100"/>
      <c r="D117" s="100"/>
      <c r="E117" s="100"/>
      <c r="F117" s="101"/>
      <c r="G117" s="155"/>
      <c r="H117" s="156"/>
      <c r="I117" s="156"/>
      <c r="J117" s="156"/>
      <c r="K117" s="156"/>
      <c r="L117" s="157"/>
    </row>
    <row r="118" spans="1:13" ht="12.75" customHeight="1">
      <c r="A118" s="75"/>
      <c r="B118" s="76"/>
      <c r="C118" s="76"/>
      <c r="D118" s="76"/>
      <c r="E118" s="76"/>
      <c r="F118" s="77"/>
      <c r="G118" s="155"/>
      <c r="H118" s="156"/>
      <c r="I118" s="156"/>
      <c r="J118" s="156"/>
      <c r="K118" s="156"/>
      <c r="L118" s="157"/>
    </row>
    <row r="119" spans="1:13" ht="12.75" customHeight="1">
      <c r="A119" s="75"/>
      <c r="B119" s="76"/>
      <c r="C119" s="76"/>
      <c r="D119" s="76"/>
      <c r="E119" s="76"/>
      <c r="F119" s="77"/>
      <c r="G119" s="155"/>
      <c r="H119" s="156"/>
      <c r="I119" s="156"/>
      <c r="J119" s="156"/>
      <c r="K119" s="156"/>
      <c r="L119" s="157"/>
    </row>
    <row r="120" spans="1:13" ht="12.75" customHeight="1">
      <c r="A120" s="75"/>
      <c r="B120" s="76"/>
      <c r="C120" s="76"/>
      <c r="D120" s="76"/>
      <c r="E120" s="76"/>
      <c r="F120" s="77"/>
      <c r="G120" s="155"/>
      <c r="H120" s="156"/>
      <c r="I120" s="156"/>
      <c r="J120" s="156"/>
      <c r="K120" s="156"/>
      <c r="L120" s="157"/>
    </row>
    <row r="121" spans="1:13" ht="12.75" customHeight="1">
      <c r="A121" s="75"/>
      <c r="B121" s="76"/>
      <c r="C121" s="76"/>
      <c r="D121" s="76"/>
      <c r="E121" s="76"/>
      <c r="F121" s="77"/>
      <c r="G121" s="155" t="s">
        <v>443</v>
      </c>
      <c r="H121" s="158"/>
      <c r="I121" s="158"/>
      <c r="J121" s="158"/>
      <c r="K121" s="158"/>
      <c r="L121" s="159"/>
    </row>
    <row r="122" spans="1:13" ht="12.75" customHeight="1">
      <c r="A122" s="75"/>
      <c r="B122" s="76"/>
      <c r="C122" s="76"/>
      <c r="D122" s="76"/>
      <c r="E122" s="76"/>
      <c r="F122" s="77"/>
      <c r="G122" s="160"/>
      <c r="H122" s="158"/>
      <c r="I122" s="158"/>
      <c r="J122" s="158"/>
      <c r="K122" s="158"/>
      <c r="L122" s="159"/>
    </row>
    <row r="123" spans="1:13" ht="12.75" customHeight="1">
      <c r="A123" s="75"/>
      <c r="B123" s="76"/>
      <c r="C123" s="76"/>
      <c r="D123" s="76"/>
      <c r="E123" s="76"/>
      <c r="F123" s="77"/>
      <c r="G123" s="160"/>
      <c r="H123" s="158"/>
      <c r="I123" s="158"/>
      <c r="J123" s="158"/>
      <c r="K123" s="158"/>
      <c r="L123" s="159"/>
    </row>
    <row r="124" spans="1:13" ht="27.75" customHeight="1">
      <c r="A124" s="78"/>
      <c r="B124" s="79"/>
      <c r="C124" s="79"/>
      <c r="D124" s="79"/>
      <c r="E124" s="79"/>
      <c r="F124" s="80"/>
      <c r="G124" s="161"/>
      <c r="H124" s="162"/>
      <c r="I124" s="162"/>
      <c r="J124" s="162"/>
      <c r="K124" s="162"/>
      <c r="L124" s="163"/>
    </row>
    <row r="125" spans="1:13">
      <c r="B125" s="76"/>
    </row>
    <row r="126" spans="1:13">
      <c r="B126" s="61"/>
    </row>
  </sheetData>
  <autoFilter ref="A13:L13" xr:uid="{00000000-0009-0000-0000-000001000000}"/>
  <mergeCells count="19">
    <mergeCell ref="A1:B5"/>
    <mergeCell ref="C1:J5"/>
    <mergeCell ref="K1:K5"/>
    <mergeCell ref="L1:L5"/>
    <mergeCell ref="A6:B8"/>
    <mergeCell ref="C6:E6"/>
    <mergeCell ref="F6:I6"/>
    <mergeCell ref="K6:L8"/>
    <mergeCell ref="C7:E8"/>
    <mergeCell ref="F7:I8"/>
    <mergeCell ref="G116:L120"/>
    <mergeCell ref="G121:L124"/>
    <mergeCell ref="J7:J8"/>
    <mergeCell ref="A10:B10"/>
    <mergeCell ref="C10:E10"/>
    <mergeCell ref="G10:L10"/>
    <mergeCell ref="A11:B11"/>
    <mergeCell ref="C11:E11"/>
    <mergeCell ref="G11:L11"/>
  </mergeCells>
  <phoneticPr fontId="32" type="noConversion"/>
  <printOptions horizontalCentered="1"/>
  <pageMargins left="0.19685039370078741" right="0.15748031496062992" top="0.27559055118110237" bottom="0.23622047244094491" header="0.23622047244094491" footer="0.31496062992125984"/>
  <pageSetup paperSize="9" scale="37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1</xdr:col>
                <xdr:colOff>409575</xdr:colOff>
                <xdr:row>5</xdr:row>
                <xdr:rowOff>66675</xdr:rowOff>
              </from>
              <to>
                <xdr:col>1</xdr:col>
                <xdr:colOff>1362075</xdr:colOff>
                <xdr:row>7</xdr:row>
                <xdr:rowOff>257175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DOC CONTROL</vt:lpstr>
      <vt:lpstr>VPIS</vt:lpstr>
      <vt:lpstr>'DOC CONTROL'!Print_Area</vt:lpstr>
      <vt:lpstr>VPIS!Print_Area</vt:lpstr>
      <vt:lpstr>VPIS!Print_Titles</vt:lpstr>
    </vt:vector>
  </TitlesOfParts>
  <Company>Airpack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parends</dc:creator>
  <cp:lastModifiedBy>Mariette Copeland - Airpack</cp:lastModifiedBy>
  <cp:lastPrinted>2021-11-18T09:18:21Z</cp:lastPrinted>
  <dcterms:created xsi:type="dcterms:W3CDTF">2005-09-14T08:49:39Z</dcterms:created>
  <dcterms:modified xsi:type="dcterms:W3CDTF">2022-01-14T10:30:13Z</dcterms:modified>
</cp:coreProperties>
</file>