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esmaeili\Desktop\"/>
    </mc:Choice>
  </mc:AlternateContent>
  <xr:revisionPtr revIDLastSave="0" documentId="8_{10F58E56-77C0-400C-9DB8-332BCF1E8D1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OC CONTROL" sheetId="1" state="hidden" r:id="rId1"/>
    <sheet name="VPIS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xlnm._FilterDatabase" localSheetId="0" hidden="1">'DOC CONTROL'!$A$9:$IT$196</definedName>
    <definedName name="_xlnm._FilterDatabase" localSheetId="1" hidden="1">VPIS!$A$13:$L$13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 localSheetId="1">VPIS!BVCBB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[4]GeneralFeedDevices_Labels!#REF!</definedName>
    <definedName name="H2O_air">'[5]H2O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ocation">[2]General!#REF!</definedName>
    <definedName name="Lw">#REF!</definedName>
    <definedName name="Lwtwo">#REF!</definedName>
    <definedName name="Macro1">[6]!Macro1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 localSheetId="1">VPIS!O2air</definedName>
    <definedName name="O2air">[0]!O2air</definedName>
    <definedName name="Ow">[3]Heat!#REF!</definedName>
    <definedName name="percent_to_SO4">[8]Heat!$E$17</definedName>
    <definedName name="Pfl">#REF!</definedName>
    <definedName name="phi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0">'DOC CONTROL'!$A$1:$L$199</definedName>
    <definedName name="_xlnm.Print_Area" localSheetId="1">VPIS!$A$1:$M$124</definedName>
    <definedName name="Print_Area_MI">#REF!</definedName>
    <definedName name="_xlnm.Print_Titles" localSheetId="1">VPIS!$1:$13</definedName>
    <definedName name="PrintRange">#REF!</definedName>
    <definedName name="Qlmax">#REF!</definedName>
    <definedName name="Qstar">#REF!</definedName>
    <definedName name="RequisitionNo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>[9]!SheetNumber</definedName>
    <definedName name="SheetNumberNext">[9]!SheetNumberNext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TD">#REF!</definedName>
    <definedName name="TDtwo">#REF!</definedName>
    <definedName name="TempC">[3]Feed!$D$44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8" i="1" l="1"/>
  <c r="K128" i="1" s="1"/>
  <c r="F97" i="1"/>
  <c r="H97" i="1"/>
  <c r="K97" i="1" s="1"/>
  <c r="K67" i="1"/>
  <c r="F195" i="1"/>
  <c r="H195" i="1"/>
  <c r="K195" i="1" s="1"/>
  <c r="F187" i="1"/>
  <c r="F185" i="1"/>
  <c r="H187" i="1"/>
  <c r="K187" i="1" s="1"/>
  <c r="H185" i="1"/>
  <c r="K185" i="1" s="1"/>
  <c r="F125" i="1"/>
  <c r="H125" i="1"/>
  <c r="K125" i="1" s="1"/>
  <c r="F123" i="1"/>
  <c r="H123" i="1"/>
  <c r="K123" i="1" s="1"/>
  <c r="F31" i="1"/>
  <c r="H31" i="1"/>
  <c r="K31" i="1" s="1"/>
  <c r="H179" i="1"/>
  <c r="K179" i="1" s="1"/>
  <c r="F179" i="1"/>
  <c r="H176" i="1"/>
  <c r="K176" i="1" s="1"/>
  <c r="F176" i="1"/>
  <c r="F85" i="1"/>
  <c r="H85" i="1"/>
  <c r="K85" i="1" s="1"/>
  <c r="F83" i="1"/>
  <c r="H83" i="1"/>
  <c r="K83" i="1" s="1"/>
  <c r="F137" i="1"/>
  <c r="H137" i="1"/>
  <c r="K137" i="1" s="1"/>
  <c r="F139" i="1"/>
  <c r="H139" i="1"/>
  <c r="K139" i="1" s="1"/>
  <c r="F160" i="1"/>
  <c r="H160" i="1"/>
  <c r="K160" i="1" s="1"/>
  <c r="F142" i="1"/>
  <c r="H142" i="1"/>
  <c r="K142" i="1" s="1"/>
  <c r="F58" i="1"/>
  <c r="H58" i="1"/>
  <c r="K58" i="1" s="1"/>
  <c r="H61" i="1"/>
  <c r="K61" i="1" s="1"/>
  <c r="F61" i="1"/>
  <c r="K66" i="1"/>
  <c r="K21" i="1"/>
  <c r="F68" i="1" l="1"/>
  <c r="H68" i="1"/>
  <c r="K68" i="1" s="1"/>
  <c r="K52" i="1"/>
  <c r="F52" i="1"/>
  <c r="F63" i="1" l="1"/>
  <c r="H63" i="1"/>
  <c r="K63" i="1" s="1"/>
  <c r="F22" i="1"/>
  <c r="H22" i="1"/>
  <c r="K22" i="1" s="1"/>
  <c r="F115" i="1"/>
  <c r="F113" i="1"/>
  <c r="H115" i="1"/>
  <c r="K115" i="1" s="1"/>
  <c r="H113" i="1"/>
  <c r="K113" i="1" s="1"/>
  <c r="F197" i="1"/>
  <c r="H197" i="1"/>
  <c r="K197" i="1" s="1"/>
  <c r="F193" i="1"/>
  <c r="H193" i="1"/>
  <c r="K193" i="1" s="1"/>
  <c r="F144" i="1"/>
  <c r="H144" i="1"/>
  <c r="K144" i="1" s="1"/>
  <c r="F158" i="1"/>
  <c r="H158" i="1"/>
  <c r="K158" i="1" s="1"/>
  <c r="H16" i="1"/>
  <c r="K16" i="1" s="1"/>
  <c r="F16" i="1"/>
  <c r="F53" i="1"/>
  <c r="H53" i="1"/>
  <c r="K53" i="1" s="1"/>
  <c r="H149" i="1"/>
  <c r="F178" i="1"/>
  <c r="F175" i="1"/>
  <c r="H178" i="1"/>
  <c r="K178" i="1" s="1"/>
  <c r="H175" i="1"/>
  <c r="K175" i="1" s="1"/>
  <c r="F156" i="1"/>
  <c r="H156" i="1"/>
  <c r="K156" i="1" s="1"/>
  <c r="H124" i="1"/>
  <c r="H159" i="1" l="1"/>
  <c r="H161" i="1"/>
  <c r="H157" i="1"/>
  <c r="F190" i="1" l="1"/>
  <c r="H190" i="1"/>
  <c r="K190" i="1" s="1"/>
  <c r="F134" i="1"/>
  <c r="H134" i="1"/>
  <c r="K134" i="1" s="1"/>
  <c r="H155" i="1"/>
  <c r="H191" i="1"/>
  <c r="H189" i="1"/>
  <c r="K189" i="1" s="1"/>
  <c r="H194" i="1"/>
  <c r="K194" i="1" s="1"/>
  <c r="H196" i="1"/>
  <c r="H192" i="1"/>
  <c r="K93" i="1"/>
  <c r="K25" i="1"/>
  <c r="F25" i="1"/>
  <c r="H34" i="1"/>
  <c r="K34" i="1" s="1"/>
  <c r="F34" i="1"/>
  <c r="H26" i="1"/>
  <c r="K26" i="1" s="1"/>
  <c r="F26" i="1"/>
  <c r="F75" i="1"/>
  <c r="H75" i="1"/>
  <c r="K75" i="1" s="1"/>
  <c r="H15" i="1"/>
  <c r="K15" i="1" s="1"/>
  <c r="F15" i="1"/>
  <c r="K50" i="1"/>
  <c r="F51" i="1"/>
  <c r="H51" i="1"/>
  <c r="K51" i="1" s="1"/>
  <c r="F33" i="1"/>
  <c r="H33" i="1"/>
  <c r="K33" i="1" s="1"/>
  <c r="F24" i="1"/>
  <c r="H24" i="1"/>
  <c r="K24" i="1" s="1"/>
  <c r="F60" i="1"/>
  <c r="H60" i="1" l="1"/>
  <c r="K60" i="1" s="1"/>
  <c r="H188" i="1"/>
  <c r="F152" i="1"/>
  <c r="H152" i="1"/>
  <c r="K152" i="1" s="1"/>
  <c r="H38" i="1"/>
  <c r="K38" i="1" s="1"/>
  <c r="F14" i="1"/>
  <c r="H14" i="1"/>
  <c r="K14" i="1" s="1"/>
  <c r="H151" i="1"/>
  <c r="K151" i="1" s="1"/>
  <c r="K92" i="1"/>
  <c r="H133" i="1"/>
  <c r="H94" i="1"/>
  <c r="K94" i="1" s="1"/>
  <c r="H89" i="1"/>
  <c r="K89" i="1" s="1"/>
  <c r="K110" i="1"/>
  <c r="K109" i="1"/>
  <c r="K106" i="1"/>
  <c r="K105" i="1"/>
  <c r="H186" i="1"/>
  <c r="K186" i="1" s="1"/>
  <c r="H182" i="1"/>
  <c r="K182" i="1" s="1"/>
  <c r="H177" i="1"/>
  <c r="K177" i="1" s="1"/>
  <c r="H173" i="1"/>
  <c r="K173" i="1" s="1"/>
  <c r="H171" i="1"/>
  <c r="K171" i="1" s="1"/>
  <c r="H169" i="1"/>
  <c r="K169" i="1" s="1"/>
  <c r="H165" i="1"/>
  <c r="K165" i="1" s="1"/>
  <c r="H163" i="1"/>
  <c r="K163" i="1" s="1"/>
  <c r="K159" i="1"/>
  <c r="K154" i="1"/>
  <c r="H147" i="1"/>
  <c r="K147" i="1" s="1"/>
  <c r="H143" i="1"/>
  <c r="K143" i="1" s="1"/>
  <c r="H138" i="1"/>
  <c r="K138" i="1" s="1"/>
  <c r="H131" i="1" l="1"/>
  <c r="K131" i="1" s="1"/>
  <c r="K124" i="1"/>
  <c r="H120" i="1"/>
  <c r="K120" i="1" s="1"/>
  <c r="K117" i="1"/>
  <c r="H114" i="1"/>
  <c r="K114" i="1" s="1"/>
  <c r="H101" i="1"/>
  <c r="K101" i="1" s="1"/>
  <c r="H84" i="1"/>
  <c r="K84" i="1" s="1"/>
  <c r="H80" i="1"/>
  <c r="K80" i="1" s="1"/>
  <c r="H79" i="1"/>
  <c r="K79" i="1" s="1"/>
  <c r="H78" i="1"/>
  <c r="K78" i="1" s="1"/>
  <c r="H77" i="1"/>
  <c r="K77" i="1" s="1"/>
  <c r="H76" i="1"/>
  <c r="K76" i="1" s="1"/>
  <c r="H74" i="1"/>
  <c r="K74" i="1" s="1"/>
  <c r="H81" i="1"/>
  <c r="K81" i="1" s="1"/>
  <c r="H59" i="1"/>
  <c r="K59" i="1" s="1"/>
  <c r="H55" i="1"/>
  <c r="K55" i="1" s="1"/>
  <c r="H43" i="1"/>
  <c r="K43" i="1" s="1"/>
  <c r="H40" i="1"/>
  <c r="K40" i="1" s="1"/>
  <c r="H37" i="1"/>
  <c r="K37" i="1" s="1"/>
  <c r="H32" i="1"/>
  <c r="K32" i="1" s="1"/>
  <c r="H23" i="1"/>
  <c r="K23" i="1" s="1"/>
  <c r="H30" i="1"/>
  <c r="K30" i="1" s="1"/>
  <c r="H57" i="1" l="1"/>
  <c r="K57" i="1" s="1"/>
  <c r="H20" i="1"/>
  <c r="K20" i="1" s="1"/>
  <c r="H49" i="1"/>
  <c r="K49" i="1" s="1"/>
  <c r="H130" i="1"/>
  <c r="K130" i="1" s="1"/>
  <c r="H119" i="1"/>
  <c r="K119" i="1" s="1"/>
  <c r="H36" i="1"/>
  <c r="K36" i="1" s="1"/>
  <c r="H146" i="1"/>
  <c r="K146" i="1" s="1"/>
  <c r="K148" i="1"/>
  <c r="H82" i="1"/>
  <c r="K82" i="1" s="1"/>
  <c r="H141" i="1"/>
  <c r="K141" i="1" s="1"/>
  <c r="H127" i="1"/>
  <c r="K127" i="1" s="1"/>
  <c r="H42" i="1"/>
  <c r="K42" i="1" s="1"/>
  <c r="H184" i="1"/>
  <c r="K184" i="1" s="1"/>
  <c r="H122" i="1"/>
  <c r="K122" i="1" s="1"/>
  <c r="H162" i="1"/>
  <c r="K162" i="1" s="1"/>
  <c r="H96" i="1" l="1"/>
  <c r="K96" i="1" s="1"/>
  <c r="H136" i="1"/>
  <c r="K136" i="1" s="1"/>
  <c r="H70" i="1"/>
  <c r="K70" i="1" s="1"/>
  <c r="H65" i="1"/>
  <c r="K65" i="1" s="1"/>
  <c r="H168" i="1"/>
  <c r="K168" i="1" s="1"/>
  <c r="H13" i="1"/>
  <c r="K13" i="1" s="1"/>
  <c r="H145" i="1" l="1"/>
  <c r="H12" i="1" l="1"/>
  <c r="K12" i="1" s="1"/>
  <c r="F12" i="1"/>
  <c r="H164" i="1" l="1"/>
  <c r="H166" i="1"/>
  <c r="H167" i="1"/>
  <c r="H170" i="1"/>
  <c r="H172" i="1"/>
  <c r="H174" i="1"/>
  <c r="H180" i="1"/>
  <c r="H181" i="1"/>
  <c r="H140" i="1"/>
  <c r="H135" i="1"/>
  <c r="K170" i="1" l="1"/>
  <c r="K167" i="1"/>
  <c r="K166" i="1"/>
  <c r="K153" i="1"/>
  <c r="K150" i="1"/>
  <c r="K149" i="1"/>
  <c r="K145" i="1"/>
  <c r="K140" i="1"/>
  <c r="K135" i="1"/>
  <c r="K172" i="1"/>
  <c r="H73" i="1"/>
  <c r="K73" i="1" s="1"/>
  <c r="H72" i="1"/>
  <c r="K72" i="1" s="1"/>
  <c r="H121" i="1"/>
  <c r="K121" i="1" s="1"/>
  <c r="K161" i="1"/>
  <c r="H129" i="1"/>
  <c r="K129" i="1" s="1"/>
  <c r="K47" i="1"/>
  <c r="H126" i="1"/>
  <c r="K126" i="1" s="1"/>
  <c r="K46" i="1"/>
  <c r="H29" i="1"/>
  <c r="K29" i="1" s="1"/>
  <c r="F29" i="1"/>
  <c r="K103" i="1"/>
  <c r="K104" i="1"/>
  <c r="K107" i="1"/>
  <c r="K108" i="1"/>
  <c r="H111" i="1"/>
  <c r="K111" i="1" s="1"/>
  <c r="H112" i="1"/>
  <c r="K112" i="1" s="1"/>
  <c r="K116" i="1"/>
  <c r="H118" i="1"/>
  <c r="K118" i="1" s="1"/>
  <c r="K132" i="1"/>
  <c r="K133" i="1"/>
  <c r="K155" i="1"/>
  <c r="K157" i="1"/>
  <c r="K164" i="1"/>
  <c r="K174" i="1"/>
  <c r="K180" i="1"/>
  <c r="K181" i="1"/>
  <c r="H183" i="1"/>
  <c r="K183" i="1" s="1"/>
  <c r="K188" i="1"/>
  <c r="K191" i="1"/>
  <c r="K192" i="1"/>
  <c r="K196" i="1"/>
  <c r="F11" i="1"/>
  <c r="H11" i="1"/>
  <c r="K11" i="1" s="1"/>
  <c r="K45" i="1"/>
  <c r="K18" i="1"/>
  <c r="F48" i="1"/>
  <c r="H48" i="1"/>
  <c r="K48" i="1" s="1"/>
  <c r="F19" i="1"/>
  <c r="H19" i="1"/>
  <c r="K19" i="1" s="1"/>
  <c r="F28" i="1"/>
  <c r="H28" i="1"/>
  <c r="K28" i="1" s="1"/>
  <c r="H71" i="1"/>
  <c r="K71" i="1" s="1"/>
  <c r="H69" i="1"/>
  <c r="K69" i="1" s="1"/>
  <c r="H64" i="1"/>
  <c r="K64" i="1" s="1"/>
  <c r="H35" i="1"/>
  <c r="K35" i="1" s="1"/>
  <c r="H39" i="1"/>
  <c r="K39" i="1" s="1"/>
  <c r="H41" i="1"/>
  <c r="K41" i="1" s="1"/>
  <c r="H44" i="1"/>
  <c r="K44" i="1" s="1"/>
  <c r="H54" i="1"/>
  <c r="K54" i="1" s="1"/>
  <c r="H56" i="1"/>
  <c r="K56" i="1" s="1"/>
  <c r="H62" i="1"/>
  <c r="K62" i="1" s="1"/>
  <c r="H88" i="1"/>
  <c r="K88" i="1" s="1"/>
  <c r="H90" i="1"/>
  <c r="K90" i="1" s="1"/>
  <c r="H91" i="1"/>
  <c r="K91" i="1" s="1"/>
  <c r="H95" i="1"/>
  <c r="K95" i="1" s="1"/>
  <c r="H98" i="1"/>
  <c r="K98" i="1" s="1"/>
  <c r="H99" i="1"/>
  <c r="K99" i="1" s="1"/>
  <c r="H100" i="1"/>
  <c r="K100" i="1" s="1"/>
  <c r="H102" i="1"/>
  <c r="K102" i="1" s="1"/>
  <c r="H27" i="1"/>
  <c r="K27" i="1" s="1"/>
  <c r="H17" i="1"/>
  <c r="K17" i="1" s="1"/>
  <c r="H10" i="1"/>
  <c r="K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tc={C4B18BC2-BB50-4A29-916C-CABE61BF4BEB}</author>
  </authors>
  <commentList>
    <comment ref="L13" authorId="0" shapeId="0" xr:uid="{C4B18BC2-BB50-4A29-916C-CABE61BF4BEB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opnieuw begonnen met tellen van de transmittals</t>
        </r>
      </text>
    </comment>
  </commentList>
</comments>
</file>

<file path=xl/sharedStrings.xml><?xml version="1.0" encoding="utf-8"?>
<sst xmlns="http://schemas.openxmlformats.org/spreadsheetml/2006/main" count="1799" uniqueCount="524">
  <si>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</si>
  <si>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</si>
  <si>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</si>
  <si>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</si>
  <si>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</si>
  <si>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</si>
  <si>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</si>
  <si>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</si>
  <si>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</si>
  <si>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</si>
  <si>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</si>
  <si>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</si>
  <si>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</si>
  <si>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</si>
  <si>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</si>
  <si>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</si>
  <si>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</si>
  <si>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</si>
  <si>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</si>
  <si>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</si>
  <si>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</si>
  <si>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</si>
  <si>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</si>
  <si>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</si>
  <si>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</si>
  <si>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</si>
  <si>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</si>
  <si>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</si>
  <si>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</si>
  <si>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</si>
  <si>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</si>
  <si>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</si>
  <si>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</si>
  <si>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</si>
  <si>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</si>
  <si>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</si>
  <si>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</si>
  <si>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</si>
  <si>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</si>
  <si>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</si>
  <si>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</si>
  <si>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</si>
  <si>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</si>
  <si>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</si>
  <si>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</si>
  <si>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</si>
  <si>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</si>
  <si>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</si>
  <si>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</si>
  <si>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</si>
  <si>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</si>
  <si>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</si>
  <si>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</si>
  <si>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Vendor Document Number</t>
  </si>
  <si>
    <t>Discipline*</t>
  </si>
  <si>
    <t>Doc. Size</t>
  </si>
  <si>
    <t>Document Description</t>
  </si>
  <si>
    <t>Doc. Class (1/2/3)</t>
  </si>
  <si>
    <t>1st Issue Date
(Sample : 04-Dec-11)</t>
  </si>
  <si>
    <t>AFC Plan Issue Date
(Sample : 04-Dec-11)</t>
  </si>
  <si>
    <t>Doc Weight%</t>
  </si>
  <si>
    <t>Remarks</t>
  </si>
  <si>
    <t>Document Class:
    1: For approval
    2: For review
    3: For information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</si>
  <si>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</si>
  <si>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</si>
  <si>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</si>
  <si>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</si>
  <si>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</si>
  <si>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</si>
  <si>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</si>
  <si>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</si>
  <si>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</si>
  <si>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</si>
  <si>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</si>
  <si>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</si>
  <si>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</si>
  <si>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</si>
  <si>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</si>
  <si>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</si>
  <si>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</si>
  <si>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</si>
  <si>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</si>
  <si>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</si>
  <si>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</si>
  <si>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</si>
  <si>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</si>
  <si>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</si>
  <si>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</si>
  <si>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</si>
  <si>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</si>
  <si>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</si>
  <si>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</si>
  <si>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</si>
  <si>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</si>
  <si>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</si>
  <si>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</si>
  <si>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</si>
  <si>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</si>
  <si>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</si>
  <si>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</si>
  <si>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</si>
  <si>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</si>
  <si>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</si>
  <si>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</si>
  <si>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</si>
  <si>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</si>
  <si>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</si>
  <si>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</si>
  <si>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</si>
  <si>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</si>
  <si>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</si>
  <si>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</si>
  <si>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</si>
  <si>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</si>
  <si>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</si>
  <si>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</si>
  <si>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</si>
  <si>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</si>
  <si>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</si>
  <si>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</si>
  <si>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</si>
  <si>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</si>
  <si>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</si>
  <si>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</si>
  <si>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</si>
  <si>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</si>
  <si>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</si>
  <si>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</si>
  <si>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</si>
  <si>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</si>
  <si>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</si>
  <si>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</si>
  <si>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</si>
  <si>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</si>
  <si>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</si>
  <si>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</si>
  <si>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</si>
  <si>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</si>
  <si>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</si>
  <si>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</si>
  <si>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</si>
  <si>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</si>
  <si>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</si>
  <si>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</si>
  <si>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</si>
  <si>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</si>
  <si>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</si>
  <si>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</si>
  <si>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</si>
  <si>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</si>
  <si>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</si>
  <si>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</si>
  <si>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</si>
  <si>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</si>
  <si>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</si>
  <si>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</si>
  <si>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</si>
  <si>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</si>
  <si>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</si>
  <si>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</si>
  <si>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</si>
  <si>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</si>
  <si>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</si>
  <si>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</si>
  <si>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</si>
  <si>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</si>
  <si>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</si>
  <si>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Vendor Print Index &amp; Schedule(VPIS) For Reciprocating Compressors</t>
  </si>
  <si>
    <t>Reciprocating Compressors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</si>
  <si>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</si>
  <si>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</si>
  <si>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</si>
  <si>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</si>
  <si>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</si>
  <si>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</si>
  <si>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</si>
  <si>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</si>
  <si>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</si>
  <si>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</si>
  <si>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</si>
  <si>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</si>
  <si>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</si>
  <si>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</si>
  <si>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</si>
  <si>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</si>
  <si>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</si>
  <si>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</si>
  <si>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</si>
  <si>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</si>
  <si>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</si>
  <si>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</si>
  <si>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</si>
  <si>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</si>
  <si>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</si>
  <si>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</si>
  <si>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</si>
  <si>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</si>
  <si>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</si>
  <si>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</si>
  <si>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</si>
  <si>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</si>
  <si>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</si>
  <si>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</si>
  <si>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</si>
  <si>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</si>
  <si>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</si>
  <si>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</si>
  <si>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</si>
  <si>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</si>
  <si>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</si>
  <si>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</si>
  <si>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</si>
  <si>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</si>
  <si>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</si>
  <si>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</si>
  <si>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</si>
  <si>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</si>
  <si>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</si>
  <si>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</si>
  <si>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</si>
  <si>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</si>
  <si>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</si>
  <si>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</si>
  <si>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</si>
  <si>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</si>
  <si>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BU-20-VD-303-EL-PUC-0052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</si>
  <si>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</si>
  <si>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</si>
  <si>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</si>
  <si>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</si>
  <si>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</si>
  <si>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</si>
  <si>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</si>
  <si>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Page: 3 of 3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</si>
  <si>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</si>
  <si>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</si>
  <si>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</si>
  <si>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</si>
  <si>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</si>
  <si>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</si>
  <si>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</si>
  <si>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</si>
  <si>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</si>
  <si>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</si>
  <si>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</si>
  <si>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</si>
  <si>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</si>
  <si>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</si>
  <si>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</si>
  <si>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</si>
  <si>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</si>
  <si>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</si>
  <si>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</si>
  <si>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</si>
  <si>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</si>
  <si>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</si>
  <si>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</si>
  <si>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</si>
  <si>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</si>
  <si>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</si>
  <si>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</si>
  <si>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</si>
  <si>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</si>
  <si>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</si>
  <si>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</si>
  <si>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</si>
  <si>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</si>
  <si>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</si>
  <si>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</si>
  <si>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</si>
  <si>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</si>
  <si>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I/O LIST FOR NITROGEN GAS BOOSTER</t>
  </si>
  <si>
    <t>I/O LIST  FOR EMERGENCY INSTRUMENT AIR COMPRESSOR</t>
  </si>
  <si>
    <t>17811-06A</t>
  </si>
  <si>
    <t>17811-06B</t>
  </si>
  <si>
    <t>17811-07A</t>
  </si>
  <si>
    <t>17811-07B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</si>
  <si>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</si>
  <si>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</si>
  <si>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</si>
  <si>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</si>
  <si>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</si>
  <si>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COMPRESSOR MOTOR DATA SHEET FOR NITROGEN GAS BOOSTER</t>
  </si>
  <si>
    <t>COMPRESSOR MOTOR DATA SHEET FOR EMERGENCY INSTRUMENT AIR COMPRESSOR</t>
  </si>
  <si>
    <t>17811-10A</t>
  </si>
  <si>
    <t>17811-10B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</si>
  <si>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</si>
  <si>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</si>
  <si>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</si>
  <si>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</si>
  <si>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</si>
  <si>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</si>
  <si>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</si>
  <si>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</si>
  <si>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</si>
  <si>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</si>
  <si>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</si>
  <si>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</si>
  <si>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</si>
  <si>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</si>
  <si>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</si>
  <si>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17811-11K</t>
  </si>
  <si>
    <t>MAIN OIL PUMP MECHANICAL DATA SHEET FOR EMERGENCY INSTRUMENT AIR COMPRESSOR</t>
  </si>
  <si>
    <t>17811-11L</t>
  </si>
  <si>
    <t>LUBE OIL SYSTEM FILTER MECHANICAL DATA SHEET FOR EMERGENCY INSTRUMENT AIR COMPRESSOR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</si>
  <si>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</si>
  <si>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</si>
  <si>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</si>
  <si>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</si>
  <si>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</si>
  <si>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</si>
  <si>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</si>
  <si>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</si>
  <si>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CAUSE &amp; EFFECT CHART LIST FOR NITROGEN GAS BOOSTER</t>
  </si>
  <si>
    <t>17811-27A</t>
  </si>
  <si>
    <t>17811-27B</t>
  </si>
  <si>
    <t>CAUSE &amp; EFFECT CHART LIST FOR EMERGENCY INSTRUMENT AIR COMPRESSOR</t>
  </si>
  <si>
    <t>LOOP DIAGRAM FOR NITROGEN GAS BOOSTER</t>
  </si>
  <si>
    <t>17811-30A</t>
  </si>
  <si>
    <t>17811-30B</t>
  </si>
  <si>
    <t>LOOP DIAGRAM FOR EMERGENCY INSTRUMENT AIR COMPRESSOR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</si>
  <si>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</si>
  <si>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</si>
  <si>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</si>
  <si>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</si>
  <si>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TRIP &amp; ALARM SETPOINT LIST FOR NITROGEN GAS BOOSTER</t>
  </si>
  <si>
    <t>17811-36A</t>
  </si>
  <si>
    <t>17811-36B</t>
  </si>
  <si>
    <t>TRIP &amp; ALARM SETPOINT LIST FOR EMERGENCY INSTRUMENT AIR COMPRESSOR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</si>
  <si>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</si>
  <si>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</si>
  <si>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</si>
  <si>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</si>
  <si>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</si>
  <si>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</si>
  <si>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COMPRESSOR MOTOR OUTLINE DRAWING &amp; TERMINAL BOX WIRING 
DIAGRAM FOR NITROGEN GAS BOOSTER</t>
  </si>
  <si>
    <t>COMPRESSOR MOTOR OUTLINE DRAWING &amp; TERMINAL BOX WIRING 
DIAGRAM FOR EMERGENCY INSTRUMENT AIR COMPRESSOR</t>
  </si>
  <si>
    <t>LOGIC DIAGRAMS-PROGRAM OF UCP - COMPRESSOR SHUTDOWN 
LOGIC DRAWING FOR NITROGEN GAS BOOSTER</t>
  </si>
  <si>
    <t>LOGIC DIAGRAMS-PROGRAM OF UCP - COMPRESSOR SHUTDOWN
 LOGIC DRAWING FOR EMERGENCY INSTRUMENT AIR COMPRESSOR</t>
  </si>
  <si>
    <t>DATA SHEET &amp; DRAWINGS FOR STRAINERS FOR NITROGEN 
GAS BOOSTER</t>
  </si>
  <si>
    <t>UTILITY CONSUMPTION LIST FOR EMERGENCY INSTRUMENT AIR 
COMPRESSOR</t>
  </si>
  <si>
    <t>PULSATION DAMPER MECHANICAL DATA SHEET FOR NITROGEN 
GAS BOOSTER</t>
  </si>
  <si>
    <t>LUBE OIL SYSTEM HEATER DATA SHEET AND DRAWING FOR 
NITROGEN GAS BOOSTER</t>
  </si>
  <si>
    <t>MAIN OIL PUMP MECHANICAL DATA SHEET FOR NITROGEN 
GAS BOOSTER</t>
  </si>
  <si>
    <t>LUBE OIL SYSTEM FILTER MECHANICAL DATA SHEET FOR NITROGEN
 GAS BOOSTER</t>
  </si>
  <si>
    <t>AFTER COOLER MECHANICAL DATA SHEET FOR 
EMERGENCY INSTRUMENT AIR COMPRESSOR</t>
  </si>
  <si>
    <t>PULSATION DAMPER MECHANICAL DATA SHEET FOR 
EMERGENCY INSTRUMENT AIR COMPRESSOR</t>
  </si>
  <si>
    <t>LUBE OIL SYSTEM HEATER DATA SHEET AND DRAWING FOR 
EMERGENCY INSTRUMENT AIR COMPRESSOR</t>
  </si>
  <si>
    <t>LUBE OIL SYSTEM FILTER MECHANICAL DATA SHEET FOR  
EMERGENCY INSTRUMENT AIR COMPRESSOR</t>
  </si>
  <si>
    <t>CONTROL PHILOSOPHY FOR EMERGENCY INSTRUMENT AIR 
COMPRESSOR</t>
  </si>
  <si>
    <t>CAUSE &amp; EFFECT CHART LIST FOR EMERGENCY INSTRUMENT 
AIR COMPRESSOR</t>
  </si>
  <si>
    <t>17811-45A</t>
  </si>
  <si>
    <t>17811-45B</t>
  </si>
  <si>
    <t>ARCHITECTURE DIAGRAM FOR NITROGEN GAS BOOSTER</t>
  </si>
  <si>
    <t>17811-46A</t>
  </si>
  <si>
    <t>17811-46B</t>
  </si>
  <si>
    <t>ARCHITECTURE DIAGRAM FOR EMERGENCY INSTRUMENT AIR COMPRESSOR</t>
  </si>
  <si>
    <t>SINGLE LINE DIAGRAM FOR POWER DISTRIBUTION PANEL FOR
 NITGROGEN GAS BOOSTER</t>
  </si>
  <si>
    <t>17811-49A</t>
  </si>
  <si>
    <t>17811-49B</t>
  </si>
  <si>
    <t>SINGLE LINE DIAGRAM FOR POWER DISTRIBUTION PANEL FOR
 EMERGENCY INSTRUMENT AIR COMPRESSOR</t>
  </si>
  <si>
    <t>POWER CABLE SCHEDULE &amp; LIST FOR NITROGEN GAS BOOSTER</t>
  </si>
  <si>
    <t>17811-50A</t>
  </si>
  <si>
    <t>17811-50B</t>
  </si>
  <si>
    <t>POWER CABLE SCHEDULE &amp; LIST FOR EMERGENCY INSTRUMENT 
AIR COMPRESSOR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</si>
  <si>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</si>
  <si>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</si>
  <si>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</si>
  <si>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</si>
  <si>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</si>
  <si>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</si>
  <si>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</si>
  <si>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</si>
  <si>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COMPRESSOR MOTOR CURVE FOR NITROGEN GAS BOOSTER</t>
  </si>
  <si>
    <t>17811-54A</t>
  </si>
  <si>
    <t>17811-54B</t>
  </si>
  <si>
    <t>COMPRESSOR MOTOR CURVE FOR EMERGENCY INSTRUMENT 
AIR COMPRESSOR</t>
  </si>
  <si>
    <t>MODBUS LIST FOR NITROGEN GAS BOOSTER</t>
  </si>
  <si>
    <t>17811-56A</t>
  </si>
  <si>
    <t>17811-56B</t>
  </si>
  <si>
    <t>MODBUS LIST FOR EMERGENCY INSTRUMENT 
AIR COMPRESSOR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</si>
  <si>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</si>
  <si>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</si>
  <si>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</si>
  <si>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</si>
  <si>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</si>
  <si>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</si>
  <si>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</si>
  <si>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</si>
  <si>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RECIPOCRATING COMPRESSOR DETAIL DRAIWNG WITH PARTS 
LIST FOR EMERGENCY INSTRUMENT AIR COMPRESSOR</t>
  </si>
  <si>
    <t>17811-65A</t>
  </si>
  <si>
    <t>ELECTRICAL LOAD LIST FOR NITROGEN GAS BOOSTER</t>
  </si>
  <si>
    <t>17811-65B</t>
  </si>
  <si>
    <t>ELECTRICAL LOAD LIST FOR EMERGENCY INSTRUMENT AIR COMPRESSOR</t>
  </si>
  <si>
    <t>AFTER FAT</t>
  </si>
  <si>
    <t>3D MODEL FOR NITROGEN GAS BOOSTER</t>
  </si>
  <si>
    <t>17811-71A</t>
  </si>
  <si>
    <t>17811-71B</t>
  </si>
  <si>
    <t>3D MODEL FOR EMERGENCY INSTRUMENT AIR COMPRESSOR</t>
  </si>
  <si>
    <t>INSTRUMENT INDEX FOR NITROGEN GAS BOOSTER</t>
  </si>
  <si>
    <t>17811-72A</t>
  </si>
  <si>
    <t>17811-72B</t>
  </si>
  <si>
    <t>INSTRUMENT INDEX FOR EMERGENCY INSTRUMENT AIR COMPRESSOR</t>
  </si>
  <si>
    <t xml:space="preserve">TIE-IN POINT LIST </t>
  </si>
  <si>
    <t>MONTHLY</t>
  </si>
  <si>
    <t>AFTER COOLER DETAIL DRAWING FOR NITROGEN GAS BOOSTER</t>
  </si>
  <si>
    <t>17811-23C</t>
  </si>
  <si>
    <t>17811-23D</t>
  </si>
  <si>
    <t>PULSATION DAMPER DETAIL DRAWING FOR NITROGEN GAS BOOSTER</t>
  </si>
  <si>
    <t>AFTER COOLER DETAIL DRAWING FOR EMERGENCY INSTRUMENT 
AIR COMPRESSOR</t>
  </si>
  <si>
    <t>AFTER COOLER MECHANICAL STRENGHT CALCULATION FOR 
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</si>
  <si>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</si>
  <si>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</si>
  <si>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</si>
  <si>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</si>
  <si>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AFTER COOLER MECHANICAL STRENGHT CALCULATION FOR 
EMERGENCY INSTRUMENT AIR COMPRESSOR</t>
  </si>
  <si>
    <t>PULSATION DAMPER MECHANICAL STRENGHT CALCULATION FOR 
EMERGENCY INSTRUMENT AIR COMPRESSOR</t>
  </si>
  <si>
    <t>17811-70</t>
  </si>
  <si>
    <t>INSPECTION &amp; TEST PLAN (ITP)  INCL. CRS</t>
  </si>
  <si>
    <t>CRS</t>
  </si>
  <si>
    <t>BU-20-VD-303-EL-DIG-0097</t>
  </si>
  <si>
    <t>BU-20-VD-303-IN-DIG-0093</t>
  </si>
  <si>
    <t>INCLUDING PERFORMANCE TEST PROCEDURE AND MECHANICAL RUNNING TEST PROCEDURE</t>
  </si>
  <si>
    <t>BU-20-VD-303-ME-MNL-0012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</si>
  <si>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</si>
  <si>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</si>
  <si>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</si>
  <si>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</si>
  <si>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</si>
  <si>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</si>
  <si>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</si>
  <si>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</si>
  <si>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</si>
  <si>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</si>
  <si>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</si>
  <si>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</si>
  <si>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</si>
  <si>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BU-20-VD-303-ME-DWG-0079</t>
  </si>
  <si>
    <t>BU-20-VD-303-ME-DWG-0080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</si>
  <si>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</si>
  <si>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</si>
  <si>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</si>
  <si>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</si>
  <si>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</si>
  <si>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BU-20-VD-303-IN-DIG-0086</t>
  </si>
  <si>
    <t>BU-20-VD-303-IN-LST-0087</t>
  </si>
  <si>
    <t>BU-20-VD-303-IN-LST-0088</t>
  </si>
  <si>
    <t>BU-20-VD-303-IN-DWG-0089</t>
  </si>
  <si>
    <t>BU-20-VD-303-IN-DSH-0090</t>
  </si>
  <si>
    <t>BU-20-VD-303-IN-DSH-0091</t>
  </si>
  <si>
    <t>BU-20-VD-303-PR-LST-0092</t>
  </si>
  <si>
    <t>BU-20-VD-303-IN-DIG-0094</t>
  </si>
  <si>
    <t>BU-20-VD-303-PR-DPH-0095</t>
  </si>
  <si>
    <t>BU-20-VD-303-EL-LST-0096</t>
  </si>
  <si>
    <t>BU-20-VD-303-EL-LST-0098</t>
  </si>
  <si>
    <t>BU-20-VD-303-EL-DSH-0099</t>
  </si>
  <si>
    <t>BU-20-VD-303-EL-PUC-0100</t>
  </si>
  <si>
    <t>BU-20-VD-303-EL-DWG-0101</t>
  </si>
  <si>
    <t>BU-20-VD-303-IN-LST-0102</t>
  </si>
  <si>
    <t>FINAL DATA BOOK INDEX FOR RECIPROCATING COMPRESSOR &amp;NITROGEN GAS BOOSTER</t>
  </si>
  <si>
    <t>FINAL DATA BOOK FOR RECIPROCATING COMPRESSOR &amp;NITROGEN GAS BOOSTER</t>
  </si>
  <si>
    <t>MC Client Class:
    1: Client approval is necessary  
    2: Contractor approval is necessary                                                                                                                                                                                                                                                              * Category Type is the main workflow criteria and Approval for client and MC.</t>
  </si>
  <si>
    <t>MC / Client Class</t>
  </si>
  <si>
    <t>AFTER COOLER MECHANICAL STRENGHT CALCULATION FOR NITROGEN GAS BOOSTER</t>
  </si>
  <si>
    <t>CALCULATION &amp; DATA SHEET OF CONTROL VALVES / ON-OFF VALVES FOR NITROGEN GAS BOOSTER</t>
  </si>
  <si>
    <t>SINGLE LINE DIAGRAM FOR POWER DISTRIBUTION PANEL FOR NITGROGEN GAS BOOSTER</t>
  </si>
  <si>
    <t>AFTER COOLER MECHANICAL STRENGHT CALCULATION FOR EMERGENCY INSTRUMENT AIR COMPRESSOR</t>
  </si>
  <si>
    <t>AFTER COOLER DETAIL DRAWING FOR EMERGENCY INSTRUMENT AIR COMPRESSOR</t>
  </si>
  <si>
    <t>RECIPOCRATING COMPRESSOR DETAIL DRAIWNG WITH PARTS LIST FOR EMERGENCY INSTRUMENT AIR COMPRESSOR</t>
  </si>
  <si>
    <t>PULSATION DAMPER MECHANICAL STRENGHT CALCULATION FOR EMERGENCY INSTRUMENT AIR COMPRESSOR</t>
  </si>
  <si>
    <t>DATA SHEET &amp; DRAWINGS FOR STRAINERS FOR EMERGENCY INSTRUMENT AIR COMPRESSOR</t>
  </si>
  <si>
    <t>COMPRESSOR MOTOR CURVE FOR EMERGENCY INSTRUMENT AIR COMPRESSOR</t>
  </si>
  <si>
    <t>POWER CABLE SCHEDULE &amp; LIST FOR EMERGENCY INSTRUMENT AIR COMPRESSOR</t>
  </si>
  <si>
    <t>SINGLE LINE DIAGRAM FOR POWER DISTRIBUTION PANEL FOR EMERGENCY INSTRUMENT AIR COMPRESSOR</t>
  </si>
  <si>
    <t>CALCULATION &amp; DATA SHEET OF CONTROL VALVES / ON-OFF VALVES FOR EMERGENCY INSTRUMENT AIR COMPRESSOR</t>
  </si>
  <si>
    <t>04</t>
  </si>
  <si>
    <t>0014</t>
  </si>
  <si>
    <t>INSPECTION &amp; TEST PLAN (ITP)</t>
  </si>
  <si>
    <t>GENERAL ARRANGEMENT DRAWING FOR EMERGENCY 
INSTRUMENT AIR COMPRESSOR</t>
  </si>
  <si>
    <t xml:space="preserve">GENERAL ARRANGEMENT DRAWING FOR EMERGENCY 
INSTRUMENT AIR COMPRESSOR </t>
  </si>
  <si>
    <t>X</t>
  </si>
  <si>
    <t>MODBUS LIST FOR EMERGENCY INSTRUMENT AIR COMPRESSOR</t>
  </si>
  <si>
    <t>Vendor Print Index &amp; Schedule (VPIS) For Reciprocating Compressors &amp; Nitrogen Gas Booster
For Reciprocating Compressors &amp; NITROGEN GAS BOOSTER</t>
  </si>
  <si>
    <t>Vendor Print Index &amp; Schedule (VPIS) For Reciprocating Compressors &amp; Nitrogen Gas Booster</t>
  </si>
  <si>
    <t>05</t>
  </si>
  <si>
    <t>0020</t>
  </si>
  <si>
    <t>0021</t>
  </si>
  <si>
    <t>0022</t>
  </si>
  <si>
    <t>0023</t>
  </si>
  <si>
    <t>0024</t>
  </si>
  <si>
    <t>00025</t>
  </si>
  <si>
    <t>TRIP &amp; ALARM SETPOINT LIST FOR NITROGEN GAS BOOSTER INCL. CRS</t>
  </si>
  <si>
    <t>TRIP &amp; ALARM SETPOINT LIST FOR EMERGENCY INSTRUMENT AIR COMPRESSOR INCL. CRS</t>
  </si>
  <si>
    <t>INSTRUMENT INDEX FOR NITROGEN GAS BOOSTER INCL. CRS</t>
  </si>
  <si>
    <t>INSTRUMENT INDEX FOR EMERGENCY INSTRUMENT AIR 
COMPRESSOR INCL. CRS</t>
  </si>
  <si>
    <t>INSTRUMENT DATA SHEET FOR NITROGEN GAS BOOSTER INCL. CRS</t>
  </si>
  <si>
    <t xml:space="preserve">INSTRUMENT DATA SHEET FOR EMERGENCY INSTRUMENT AIR 
COMPRESSOR </t>
  </si>
  <si>
    <t>DATA SHEET &amp; DRAWINGS FOR STRAINERS FOR NITROGEN GAS BOOSTER INCL. CRS</t>
  </si>
  <si>
    <t>DATA SHEET &amp; DRAWINGS FOR STRAINERS FOR EMERGENCY INSTRUMENT AIR COMPRESSOR INCL. CRS</t>
  </si>
  <si>
    <t>CALCULATION &amp; DATA SHEET OF CONTROL VALVES / ON-OFF VALVES FOR NITROGEN GAS BOOSTER INCL. CRS</t>
  </si>
  <si>
    <t>CALCULATION &amp; DATA SHEET OF CONTROL VALVES / ON-OFF VALVES FOR EMERGENCY INSTRUMENT AIR COMPRESSOR INCL. CRS</t>
  </si>
  <si>
    <t>0026</t>
  </si>
  <si>
    <t>ELECTRICAL LOAD LIST FOR NITROGEN GAS BOOSTER INCL. CRS</t>
  </si>
  <si>
    <t>ELECTRICAL LOAD LIST FOR EMERGENCY INSTRUMENT AIR 
COMPRESSOR INCL. CRS</t>
  </si>
  <si>
    <t>0027</t>
  </si>
  <si>
    <t>0028</t>
  </si>
  <si>
    <t>0029</t>
  </si>
  <si>
    <t>0030</t>
  </si>
  <si>
    <t>0031</t>
  </si>
  <si>
    <t>GENERAL ARRANGEMENT DRAWING FOR EMERGENCY INSTRUMENT AIR COMPRESSOR incl. CRS</t>
  </si>
  <si>
    <t>0032</t>
  </si>
  <si>
    <t>0033</t>
  </si>
  <si>
    <t>0034</t>
  </si>
  <si>
    <t>0035</t>
  </si>
  <si>
    <t>COMPRESSOR MOTOR DATA SHEET FOR NITROGEN GAS BOOSTER incl. CRS</t>
  </si>
  <si>
    <t>COMPRESSOR MOTOR DATA SHEET FOR EMERGENCY INSTRUMENT AIR COMPRESSOR incl. CRS</t>
  </si>
  <si>
    <t>UCP/LCP/JB GENERAL ARRANGEMENT DRAWING  &amp; TERMINAL DETAILS FOR NITROGEN GAS BOOSTER INCL. BOM</t>
  </si>
  <si>
    <t>UCP/LCP/JB GENERAL ARRANGEMENT DRAWING  &amp; TERMINAL DETAILS FOR EMERGENCY INSTRUMENT AIR COMPRESSOR INCL. BOM</t>
  </si>
  <si>
    <t>INSTRUMENT HOOK UP DRAWING FOR NITROGEN GAS BOOSTER</t>
  </si>
  <si>
    <t>17811-38A</t>
  </si>
  <si>
    <t>INSTRUMENT HOOK UP DRAWING FOR EMERGENCY INSTRUMENT AIR COMPRESSOR</t>
  </si>
  <si>
    <t>17811-38B</t>
  </si>
  <si>
    <t>BU-20-VD-303-IN-DWG-0103</t>
  </si>
  <si>
    <t>*Discipline of documents shall be selected From APPENDIX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</si>
</sst>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5" fillId="0" borderId="0"/>
    <xf numFmtId="0" fontId="16" fillId="0" borderId="0"/>
    <xf numFmtId="0" fontId="22" fillId="0" borderId="0"/>
    <xf numFmtId="0" fontId="8" fillId="0" borderId="0"/>
    <xf numFmtId="0" fontId="7" fillId="0" borderId="0"/>
  </cellStyleXfs>
  <cellXfs count="202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indent="1"/>
    </xf>
    <xf numFmtId="49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 indent="1"/>
    </xf>
    <xf numFmtId="164" fontId="9" fillId="0" borderId="7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164" fontId="9" fillId="0" borderId="6" xfId="0" applyNumberFormat="1" applyFont="1" applyBorder="1" applyAlignment="1">
      <alignment horizontal="center"/>
    </xf>
    <xf numFmtId="164" fontId="9" fillId="0" borderId="8" xfId="0" applyNumberFormat="1" applyFont="1" applyBorder="1" applyAlignment="1"/>
    <xf numFmtId="0" fontId="9" fillId="0" borderId="0" xfId="0" applyNumberFormat="1" applyFont="1" applyBorder="1" applyAlignment="1">
      <alignment horizontal="left"/>
    </xf>
    <xf numFmtId="0" fontId="9" fillId="0" borderId="2" xfId="0" applyNumberFormat="1" applyFont="1" applyBorder="1" applyAlignment="1">
      <alignment horizontal="left"/>
    </xf>
    <xf numFmtId="164" fontId="9" fillId="0" borderId="6" xfId="0" applyNumberFormat="1" applyFont="1" applyBorder="1" applyAlignment="1"/>
    <xf numFmtId="164" fontId="9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9" fillId="0" borderId="0" xfId="0" applyNumberFormat="1" applyFont="1" applyBorder="1" applyAlignment="1" applyProtection="1">
      <alignment horizontal="left"/>
      <protection locked="0"/>
    </xf>
    <xf numFmtId="167" fontId="9" fillId="0" borderId="0" xfId="0" applyNumberFormat="1" applyFont="1" applyBorder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8" xfId="0" applyFont="1" applyFill="1" applyBorder="1" applyAlignment="1">
      <alignment horizontal="left"/>
    </xf>
    <xf numFmtId="165" fontId="9" fillId="0" borderId="18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7" fontId="9" fillId="0" borderId="0" xfId="0" applyNumberFormat="1" applyFont="1" applyFill="1" applyBorder="1" applyAlignment="1">
      <alignment horizontal="left"/>
    </xf>
    <xf numFmtId="0" fontId="9" fillId="0" borderId="18" xfId="0" applyFont="1" applyFill="1" applyBorder="1" applyAlignment="1">
      <alignment horizontal="center"/>
    </xf>
    <xf numFmtId="49" fontId="9" fillId="0" borderId="18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11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 wrapText="1"/>
    </xf>
    <xf numFmtId="0" fontId="7" fillId="0" borderId="0" xfId="6"/>
    <xf numFmtId="0" fontId="14" fillId="0" borderId="18" xfId="6" applyFont="1" applyBorder="1" applyAlignment="1">
      <alignment horizontal="center" vertical="center"/>
    </xf>
    <xf numFmtId="0" fontId="7" fillId="0" borderId="1" xfId="6" applyBorder="1"/>
    <xf numFmtId="0" fontId="7" fillId="0" borderId="0" xfId="6" applyBorder="1"/>
    <xf numFmtId="0" fontId="7" fillId="0" borderId="2" xfId="6" applyBorder="1"/>
    <xf numFmtId="0" fontId="7" fillId="0" borderId="1" xfId="6" applyBorder="1" applyAlignment="1">
      <alignment vertical="center"/>
    </xf>
    <xf numFmtId="0" fontId="7" fillId="0" borderId="0" xfId="6" applyBorder="1" applyAlignment="1">
      <alignment vertical="center"/>
    </xf>
    <xf numFmtId="0" fontId="7" fillId="0" borderId="2" xfId="6" applyBorder="1" applyAlignment="1">
      <alignment vertical="center"/>
    </xf>
    <xf numFmtId="0" fontId="7" fillId="0" borderId="18" xfId="6" applyBorder="1" applyAlignment="1">
      <alignment horizontal="center" vertical="center" wrapText="1"/>
    </xf>
    <xf numFmtId="15" fontId="7" fillId="0" borderId="18" xfId="6" applyNumberFormat="1" applyFont="1" applyFill="1" applyBorder="1" applyAlignment="1">
      <alignment horizontal="center" vertical="center"/>
    </xf>
    <xf numFmtId="0" fontId="7" fillId="0" borderId="18" xfId="6" applyFill="1" applyBorder="1" applyAlignment="1">
      <alignment horizontal="center" vertical="center"/>
    </xf>
    <xf numFmtId="2" fontId="7" fillId="0" borderId="18" xfId="6" applyNumberFormat="1" applyFill="1" applyBorder="1" applyAlignment="1">
      <alignment horizontal="center" vertical="center"/>
    </xf>
    <xf numFmtId="0" fontId="7" fillId="0" borderId="18" xfId="6" applyFill="1" applyBorder="1" applyAlignment="1">
      <alignment vertical="center"/>
    </xf>
    <xf numFmtId="0" fontId="7" fillId="0" borderId="0" xfId="6" applyFill="1"/>
    <xf numFmtId="15" fontId="21" fillId="0" borderId="18" xfId="6" applyNumberFormat="1" applyFont="1" applyFill="1" applyBorder="1" applyAlignment="1">
      <alignment horizontal="center" vertical="center"/>
    </xf>
    <xf numFmtId="0" fontId="21" fillId="0" borderId="18" xfId="6" applyFont="1" applyFill="1" applyBorder="1" applyAlignment="1">
      <alignment vertical="center"/>
    </xf>
    <xf numFmtId="15" fontId="20" fillId="0" borderId="18" xfId="6" applyNumberFormat="1" applyFont="1" applyFill="1" applyBorder="1" applyAlignment="1">
      <alignment horizontal="center" vertical="center"/>
    </xf>
    <xf numFmtId="0" fontId="14" fillId="0" borderId="1" xfId="6" applyFont="1" applyBorder="1" applyAlignment="1">
      <alignment horizontal="left" vertical="center" wrapText="1"/>
    </xf>
    <xf numFmtId="0" fontId="14" fillId="0" borderId="0" xfId="6" applyFont="1" applyBorder="1" applyAlignment="1">
      <alignment horizontal="left" vertical="center" wrapText="1"/>
    </xf>
    <xf numFmtId="0" fontId="14" fillId="0" borderId="2" xfId="6" applyFont="1" applyBorder="1" applyAlignment="1">
      <alignment horizontal="left" vertical="center" wrapText="1"/>
    </xf>
    <xf numFmtId="0" fontId="14" fillId="0" borderId="6" xfId="6" applyFont="1" applyBorder="1" applyAlignment="1">
      <alignment horizontal="left" vertical="center" wrapText="1"/>
    </xf>
    <xf numFmtId="0" fontId="14" fillId="0" borderId="7" xfId="6" applyFont="1" applyBorder="1" applyAlignment="1">
      <alignment horizontal="left" vertical="center" wrapText="1"/>
    </xf>
    <xf numFmtId="0" fontId="14" fillId="0" borderId="8" xfId="6" applyFont="1" applyBorder="1" applyAlignment="1">
      <alignment horizontal="left" vertical="center" wrapText="1"/>
    </xf>
    <xf numFmtId="0" fontId="20" fillId="0" borderId="18" xfId="6" applyFont="1" applyFill="1" applyBorder="1" applyAlignment="1">
      <alignment vertical="center"/>
    </xf>
    <xf numFmtId="0" fontId="7" fillId="0" borderId="18" xfId="6" applyFont="1" applyFill="1" applyBorder="1" applyAlignment="1">
      <alignment vertical="center"/>
    </xf>
    <xf numFmtId="0" fontId="20" fillId="0" borderId="18" xfId="6" applyFont="1" applyFill="1" applyBorder="1" applyAlignment="1">
      <alignment horizontal="center" vertical="center" wrapText="1"/>
    </xf>
    <xf numFmtId="2" fontId="21" fillId="0" borderId="18" xfId="6" applyNumberFormat="1" applyFont="1" applyFill="1" applyBorder="1" applyAlignment="1">
      <alignment horizontal="center" vertical="center"/>
    </xf>
    <xf numFmtId="0" fontId="21" fillId="0" borderId="0" xfId="6" applyFont="1" applyFill="1"/>
    <xf numFmtId="2" fontId="20" fillId="0" borderId="18" xfId="6" applyNumberFormat="1" applyFont="1" applyFill="1" applyBorder="1" applyAlignment="1">
      <alignment horizontal="center" vertical="center"/>
    </xf>
    <xf numFmtId="0" fontId="20" fillId="0" borderId="0" xfId="6" applyFont="1" applyFill="1"/>
    <xf numFmtId="0" fontId="14" fillId="0" borderId="1" xfId="6" applyFont="1" applyFill="1" applyBorder="1" applyAlignment="1">
      <alignment horizontal="left" vertical="center" wrapText="1"/>
    </xf>
    <xf numFmtId="0" fontId="20" fillId="0" borderId="18" xfId="6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horizontal="left" vertical="center" wrapText="1"/>
    </xf>
    <xf numFmtId="0" fontId="23" fillId="0" borderId="2" xfId="6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49" fontId="11" fillId="0" borderId="18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 wrapText="1"/>
    </xf>
    <xf numFmtId="15" fontId="6" fillId="0" borderId="18" xfId="6" applyNumberFormat="1" applyFont="1" applyFill="1" applyBorder="1" applyAlignment="1">
      <alignment horizontal="center" vertical="center"/>
    </xf>
    <xf numFmtId="15" fontId="7" fillId="0" borderId="18" xfId="6" applyNumberFormat="1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left" vertical="center" wrapText="1"/>
    </xf>
    <xf numFmtId="0" fontId="14" fillId="0" borderId="2" xfId="6" applyFont="1" applyFill="1" applyBorder="1" applyAlignment="1">
      <alignment horizontal="left" vertical="center" wrapText="1"/>
    </xf>
    <xf numFmtId="0" fontId="5" fillId="0" borderId="18" xfId="6" applyFont="1" applyFill="1" applyBorder="1" applyAlignment="1">
      <alignment vertical="center" wrapText="1"/>
    </xf>
    <xf numFmtId="0" fontId="4" fillId="0" borderId="0" xfId="6" applyFont="1" applyFill="1"/>
    <xf numFmtId="165" fontId="9" fillId="0" borderId="18" xfId="0" quotePrefix="1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/>
    </xf>
    <xf numFmtId="166" fontId="24" fillId="0" borderId="18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7" fillId="0" borderId="18" xfId="5" applyFont="1" applyFill="1" applyBorder="1" applyAlignment="1">
      <alignment horizontal="center" vertical="center"/>
    </xf>
    <xf numFmtId="166" fontId="9" fillId="0" borderId="18" xfId="0" applyNumberFormat="1" applyFont="1" applyFill="1" applyBorder="1" applyAlignment="1">
      <alignment horizontal="right" vertical="center"/>
    </xf>
    <xf numFmtId="49" fontId="9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49" fontId="9" fillId="0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0" fontId="20" fillId="0" borderId="18" xfId="5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vertical="center"/>
    </xf>
    <xf numFmtId="0" fontId="25" fillId="0" borderId="0" xfId="0" applyFont="1" applyFill="1" applyBorder="1"/>
    <xf numFmtId="0" fontId="3" fillId="0" borderId="18" xfId="5" applyFont="1" applyFill="1" applyBorder="1" applyAlignment="1">
      <alignment horizontal="center" vertical="center"/>
    </xf>
    <xf numFmtId="0" fontId="20" fillId="0" borderId="18" xfId="6" applyFont="1" applyFill="1" applyBorder="1" applyAlignment="1">
      <alignment horizontal="left" vertical="center"/>
    </xf>
    <xf numFmtId="0" fontId="20" fillId="2" borderId="18" xfId="6" applyFont="1" applyFill="1" applyBorder="1" applyAlignment="1">
      <alignment horizontal="center" vertical="center" wrapText="1"/>
    </xf>
    <xf numFmtId="0" fontId="20" fillId="2" borderId="18" xfId="6" applyFont="1" applyFill="1" applyBorder="1" applyAlignment="1">
      <alignment horizontal="center" vertical="center"/>
    </xf>
    <xf numFmtId="0" fontId="7" fillId="2" borderId="0" xfId="6" applyFill="1"/>
    <xf numFmtId="0" fontId="2" fillId="2" borderId="0" xfId="6" applyFont="1" applyFill="1"/>
    <xf numFmtId="0" fontId="2" fillId="0" borderId="0" xfId="6" applyFont="1" applyFill="1"/>
    <xf numFmtId="0" fontId="14" fillId="0" borderId="0" xfId="6" applyFont="1" applyBorder="1" applyAlignment="1">
      <alignment horizontal="left" vertical="center" wrapText="1"/>
    </xf>
    <xf numFmtId="0" fontId="20" fillId="3" borderId="18" xfId="6" applyFont="1" applyFill="1" applyBorder="1" applyAlignment="1">
      <alignment horizontal="left" vertical="center"/>
    </xf>
    <xf numFmtId="0" fontId="20" fillId="3" borderId="18" xfId="6" applyFont="1" applyFill="1" applyBorder="1" applyAlignment="1">
      <alignment horizontal="center" vertical="center" wrapText="1"/>
    </xf>
    <xf numFmtId="0" fontId="20" fillId="3" borderId="18" xfId="6" applyFont="1" applyFill="1" applyBorder="1" applyAlignment="1">
      <alignment horizontal="center" vertical="center"/>
    </xf>
    <xf numFmtId="0" fontId="7" fillId="3" borderId="18" xfId="6" applyFill="1" applyBorder="1" applyAlignment="1">
      <alignment horizontal="center" vertical="center"/>
    </xf>
    <xf numFmtId="15" fontId="7" fillId="3" borderId="18" xfId="6" applyNumberFormat="1" applyFont="1" applyFill="1" applyBorder="1" applyAlignment="1">
      <alignment horizontal="center" vertical="center"/>
    </xf>
    <xf numFmtId="2" fontId="7" fillId="3" borderId="18" xfId="6" applyNumberFormat="1" applyFill="1" applyBorder="1" applyAlignment="1">
      <alignment horizontal="center" vertical="center"/>
    </xf>
    <xf numFmtId="0" fontId="7" fillId="3" borderId="18" xfId="6" applyFill="1" applyBorder="1" applyAlignment="1">
      <alignment vertical="center"/>
    </xf>
    <xf numFmtId="164" fontId="9" fillId="0" borderId="7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12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left"/>
    </xf>
    <xf numFmtId="164" fontId="9" fillId="0" borderId="2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64" fontId="9" fillId="0" borderId="0" xfId="0" applyNumberFormat="1" applyFont="1" applyBorder="1" applyAlignment="1">
      <alignment horizontal="left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11" fillId="0" borderId="1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Border="1"/>
    <xf numFmtId="0" fontId="17" fillId="0" borderId="18" xfId="6" applyFont="1" applyBorder="1" applyAlignment="1">
      <alignment horizontal="left"/>
    </xf>
    <xf numFmtId="0" fontId="7" fillId="0" borderId="18" xfId="6" applyBorder="1" applyAlignment="1">
      <alignment horizontal="left"/>
    </xf>
    <xf numFmtId="0" fontId="18" fillId="0" borderId="18" xfId="6" applyFont="1" applyBorder="1" applyAlignment="1">
      <alignment horizontal="center" vertical="center" wrapText="1"/>
    </xf>
    <xf numFmtId="0" fontId="18" fillId="0" borderId="18" xfId="6" applyFont="1" applyBorder="1" applyAlignment="1">
      <alignment horizontal="center" vertical="center"/>
    </xf>
    <xf numFmtId="0" fontId="7" fillId="0" borderId="17" xfId="6" applyBorder="1" applyAlignment="1">
      <alignment horizontal="center"/>
    </xf>
    <xf numFmtId="0" fontId="7" fillId="0" borderId="1" xfId="6" applyBorder="1" applyAlignment="1">
      <alignment horizontal="center"/>
    </xf>
    <xf numFmtId="0" fontId="7" fillId="0" borderId="6" xfId="6" applyBorder="1" applyAlignment="1">
      <alignment horizontal="center"/>
    </xf>
    <xf numFmtId="0" fontId="7" fillId="0" borderId="19" xfId="6" applyBorder="1" applyAlignment="1">
      <alignment horizontal="center" vertical="center"/>
    </xf>
    <xf numFmtId="0" fontId="7" fillId="0" borderId="20" xfId="6" applyBorder="1" applyAlignment="1">
      <alignment horizontal="center" vertical="center"/>
    </xf>
    <xf numFmtId="0" fontId="7" fillId="0" borderId="21" xfId="6" applyBorder="1" applyAlignment="1">
      <alignment horizontal="center" vertical="center"/>
    </xf>
    <xf numFmtId="0" fontId="19" fillId="0" borderId="17" xfId="6" applyFont="1" applyBorder="1" applyAlignment="1">
      <alignment horizontal="center" vertical="center" wrapText="1"/>
    </xf>
    <xf numFmtId="0" fontId="19" fillId="0" borderId="5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0" fontId="19" fillId="0" borderId="6" xfId="6" applyFont="1" applyBorder="1" applyAlignment="1">
      <alignment horizontal="center" vertical="center" wrapText="1"/>
    </xf>
    <xf numFmtId="0" fontId="19" fillId="0" borderId="8" xfId="6" applyFont="1" applyBorder="1" applyAlignment="1">
      <alignment horizontal="center" vertical="center" wrapText="1"/>
    </xf>
    <xf numFmtId="0" fontId="14" fillId="0" borderId="14" xfId="6" applyFont="1" applyBorder="1" applyAlignment="1">
      <alignment horizontal="center"/>
    </xf>
    <xf numFmtId="0" fontId="14" fillId="0" borderId="15" xfId="6" applyFont="1" applyBorder="1" applyAlignment="1">
      <alignment horizontal="center"/>
    </xf>
    <xf numFmtId="0" fontId="14" fillId="0" borderId="16" xfId="6" applyFont="1" applyBorder="1" applyAlignment="1">
      <alignment horizontal="center"/>
    </xf>
    <xf numFmtId="0" fontId="20" fillId="0" borderId="17" xfId="6" applyFont="1" applyBorder="1" applyAlignment="1">
      <alignment horizontal="center" vertical="center"/>
    </xf>
    <xf numFmtId="0" fontId="20" fillId="0" borderId="4" xfId="6" applyFont="1" applyBorder="1" applyAlignment="1">
      <alignment horizontal="center" vertical="center"/>
    </xf>
    <xf numFmtId="0" fontId="20" fillId="0" borderId="5" xfId="6" applyFont="1" applyBorder="1" applyAlignment="1">
      <alignment horizontal="center" vertical="center"/>
    </xf>
    <xf numFmtId="0" fontId="20" fillId="0" borderId="6" xfId="6" applyFont="1" applyBorder="1" applyAlignment="1">
      <alignment horizontal="center" vertical="center"/>
    </xf>
    <xf numFmtId="0" fontId="20" fillId="0" borderId="7" xfId="6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left" vertical="center" wrapText="1"/>
    </xf>
    <xf numFmtId="0" fontId="14" fillId="0" borderId="0" xfId="6" applyFont="1" applyBorder="1" applyAlignment="1">
      <alignment horizontal="left" vertical="center" wrapText="1"/>
    </xf>
    <xf numFmtId="0" fontId="14" fillId="0" borderId="2" xfId="6" applyFont="1" applyBorder="1" applyAlignment="1">
      <alignment horizontal="left" vertical="center" wrapText="1"/>
    </xf>
    <xf numFmtId="0" fontId="14" fillId="0" borderId="0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1" xfId="6" applyFont="1" applyBorder="1" applyAlignment="1">
      <alignment horizontal="left" vertical="center"/>
    </xf>
    <xf numFmtId="0" fontId="14" fillId="0" borderId="6" xfId="6" applyFont="1" applyBorder="1" applyAlignment="1">
      <alignment horizontal="left"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49" fontId="1" fillId="0" borderId="18" xfId="6" applyNumberFormat="1" applyFont="1" applyBorder="1" applyAlignment="1">
      <alignment horizontal="center" vertical="center"/>
    </xf>
    <xf numFmtId="49" fontId="7" fillId="0" borderId="18" xfId="6" applyNumberFormat="1" applyBorder="1" applyAlignment="1">
      <alignment horizontal="center" vertical="center"/>
    </xf>
    <xf numFmtId="0" fontId="14" fillId="0" borderId="1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18" xfId="6" applyBorder="1" applyAlignment="1">
      <alignment horizontal="center" vertical="center"/>
    </xf>
    <xf numFmtId="15" fontId="7" fillId="0" borderId="18" xfId="6" applyNumberFormat="1" applyBorder="1" applyAlignment="1">
      <alignment horizontal="center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5 2" xfId="6" xr:uid="{00000000-0005-0000-0000-000005000000}"/>
    <cellStyle name="標準_CMNN_DLV_TERM" xfId="1" xr:uid="{00000000-0005-0000-0000-000006000000}"/>
  </cellStyles>
  <dxfs count="1551"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25854</xdr:colOff>
      <xdr:row>0</xdr:row>
      <xdr:rowOff>46264</xdr:rowOff>
    </xdr:from>
    <xdr:to>
      <xdr:col>11</xdr:col>
      <xdr:colOff>56872</xdr:colOff>
      <xdr:row>4</xdr:row>
      <xdr:rowOff>18431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0779" y="46264"/>
          <a:ext cx="898071" cy="61986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503465</xdr:colOff>
      <xdr:row>0</xdr:row>
      <xdr:rowOff>81643</xdr:rowOff>
    </xdr:from>
    <xdr:to>
      <xdr:col>1</xdr:col>
      <xdr:colOff>1085851</xdr:colOff>
      <xdr:row>4</xdr:row>
      <xdr:rowOff>52279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9690" y="81643"/>
          <a:ext cx="582386" cy="618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47625</xdr:colOff>
      <xdr:row>103</xdr:row>
      <xdr:rowOff>0</xdr:rowOff>
    </xdr:from>
    <xdr:ext cx="37147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63200" y="12353925"/>
          <a:ext cx="371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523475</xdr:colOff>
      <xdr:row>0</xdr:row>
      <xdr:rowOff>103815</xdr:rowOff>
    </xdr:from>
    <xdr:to>
      <xdr:col>11</xdr:col>
      <xdr:colOff>2250155</xdr:colOff>
      <xdr:row>4</xdr:row>
      <xdr:rowOff>26395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1857" y="103815"/>
          <a:ext cx="1726680" cy="5501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5</xdr:row>
          <xdr:rowOff>66675</xdr:rowOff>
        </xdr:from>
        <xdr:to>
          <xdr:col>1</xdr:col>
          <xdr:colOff>1362075</xdr:colOff>
          <xdr:row>7</xdr:row>
          <xdr:rowOff>257175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ette Copeland - Airpack" id="{A0FCC2E4-837D-45CC-B9AB-FAB6E211167D}" userId="S::mmies@airpack.nl::7bee7a9f-ed85-4446-afd2-6821ebf1ce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1-06-03T14:26:20.50" personId="{A0FCC2E4-837D-45CC-B9AB-FAB6E211167D}" id="{C4B18BC2-BB50-4A29-916C-CABE61BF4BEB}">
    <text>opnieuw begonnen met tellen van de transmittals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18"/>
  <sheetViews>
    <sheetView view="pageBreakPreview" zoomScale="85" zoomScaleNormal="100" zoomScaleSheetLayoutView="85" workbookViewId="0">
      <pane ySplit="8" topLeftCell="A9" activePane="bottomLeft" state="frozen"/>
      <selection pane="bottomLeft" activeCell="C21" sqref="C21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253" max="254" width="9.140625" hidden="1" customWidth="1"/>
  </cols>
  <sheetData>
    <row r="1" spans="1:12" ht="57" customHeight="1">
      <c r="A1" s="149" t="s">
        <v>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</row>
    <row r="2" spans="1:12" ht="13.5" customHeight="1">
      <c r="A2" s="152" t="s">
        <v>5</v>
      </c>
      <c r="B2" s="153"/>
      <c r="C2" s="153"/>
      <c r="D2" s="47" t="s">
        <v>22</v>
      </c>
      <c r="E2" s="11"/>
      <c r="F2" s="12"/>
      <c r="G2" s="13"/>
      <c r="H2" s="154" t="s">
        <v>239</v>
      </c>
      <c r="I2" s="155"/>
      <c r="J2" s="156" t="s">
        <v>234</v>
      </c>
      <c r="K2" s="157"/>
      <c r="L2" s="158"/>
    </row>
    <row r="3" spans="1:12" ht="13.5">
      <c r="A3" s="137" t="s">
        <v>6</v>
      </c>
      <c r="B3" s="138"/>
      <c r="C3" s="138"/>
      <c r="D3" s="48" t="s">
        <v>21</v>
      </c>
      <c r="E3" s="6"/>
      <c r="F3" s="7"/>
      <c r="G3" s="14"/>
      <c r="H3" s="142" t="s">
        <v>41</v>
      </c>
      <c r="I3" s="143"/>
      <c r="J3" s="144" t="s">
        <v>235</v>
      </c>
      <c r="K3" s="145"/>
      <c r="L3" s="146"/>
    </row>
    <row r="4" spans="1:12" ht="13.5">
      <c r="A4" s="137" t="s">
        <v>7</v>
      </c>
      <c r="B4" s="159"/>
      <c r="C4" s="159"/>
      <c r="D4" s="48" t="s">
        <v>20</v>
      </c>
      <c r="E4" s="6"/>
      <c r="F4" s="7"/>
      <c r="G4" s="14"/>
      <c r="H4" s="21" t="s">
        <v>42</v>
      </c>
      <c r="I4" s="22"/>
      <c r="J4" s="52" t="s">
        <v>236</v>
      </c>
      <c r="K4" s="25"/>
      <c r="L4" s="26"/>
    </row>
    <row r="5" spans="1:12" ht="13.5">
      <c r="A5" s="137" t="s">
        <v>8</v>
      </c>
      <c r="B5" s="138"/>
      <c r="C5" s="138"/>
      <c r="D5" s="48" t="s">
        <v>64</v>
      </c>
      <c r="E5" s="30"/>
      <c r="F5" s="9"/>
      <c r="G5" s="14"/>
      <c r="H5" s="140" t="s">
        <v>240</v>
      </c>
      <c r="I5" s="141"/>
      <c r="J5" s="147" t="s">
        <v>237</v>
      </c>
      <c r="K5" s="148"/>
      <c r="L5" s="141"/>
    </row>
    <row r="6" spans="1:12" ht="13.5">
      <c r="A6" s="137" t="s">
        <v>9</v>
      </c>
      <c r="B6" s="138"/>
      <c r="C6" s="138"/>
      <c r="D6" s="49">
        <v>10</v>
      </c>
      <c r="E6" s="31"/>
      <c r="F6" s="10"/>
      <c r="G6" s="15"/>
      <c r="H6" s="140" t="s">
        <v>241</v>
      </c>
      <c r="I6" s="141"/>
      <c r="J6" s="53" t="s">
        <v>238</v>
      </c>
      <c r="K6" s="5"/>
      <c r="L6" s="1"/>
    </row>
    <row r="7" spans="1:12" ht="13.5">
      <c r="A7" s="16"/>
      <c r="B7" s="17"/>
      <c r="C7" s="18"/>
      <c r="D7" s="136"/>
      <c r="E7" s="136"/>
      <c r="F7" s="19"/>
      <c r="G7" s="20"/>
      <c r="H7" s="23"/>
      <c r="I7" s="24"/>
      <c r="J7" s="27"/>
      <c r="K7" s="28"/>
      <c r="L7" s="24"/>
    </row>
    <row r="8" spans="1:12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39" t="s">
        <v>13</v>
      </c>
      <c r="G8" s="139"/>
      <c r="H8" s="139" t="s">
        <v>14</v>
      </c>
      <c r="I8" s="139"/>
      <c r="J8" s="34" t="s">
        <v>15</v>
      </c>
      <c r="K8" s="36" t="s">
        <v>16</v>
      </c>
      <c r="L8" s="37" t="s">
        <v>17</v>
      </c>
    </row>
    <row r="9" spans="1:12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2" s="111" customFormat="1" ht="15">
      <c r="A10" s="50" t="s">
        <v>23</v>
      </c>
      <c r="B10" s="51" t="s">
        <v>18</v>
      </c>
      <c r="C10" s="108" t="s">
        <v>114</v>
      </c>
      <c r="D10" s="45" t="s">
        <v>132</v>
      </c>
      <c r="E10" s="50" t="s">
        <v>41</v>
      </c>
      <c r="F10" s="46">
        <v>44138</v>
      </c>
      <c r="G10" s="46">
        <v>44138</v>
      </c>
      <c r="H10" s="46">
        <f t="shared" ref="H10:H131" si="0">IF(ISBLANK($G10),"",WORKDAY($G10,$D$6))</f>
        <v>44152</v>
      </c>
      <c r="I10" s="46">
        <v>44159</v>
      </c>
      <c r="J10" s="50">
        <v>2</v>
      </c>
      <c r="K10" s="109">
        <f t="shared" ref="K10:K197" ca="1" si="1">IF($E10=0,"",IF(AND($G10=0,$H10=0,$I10=0),NETWORKDAYS($F10,TODAY()),IF(AND($H10&gt;0,$I10&gt;0),NETWORKDAYS($H10,$I10),IF($H10&gt;0,NETWORKDAYS($H10,TODAY()),""))))</f>
        <v>6</v>
      </c>
      <c r="L10" s="110" t="s">
        <v>100</v>
      </c>
    </row>
    <row r="11" spans="1:12" s="111" customFormat="1" ht="15">
      <c r="A11" s="50" t="s">
        <v>23</v>
      </c>
      <c r="B11" s="51" t="s">
        <v>97</v>
      </c>
      <c r="C11" s="108" t="s">
        <v>114</v>
      </c>
      <c r="D11" s="45" t="s">
        <v>132</v>
      </c>
      <c r="E11" s="50" t="s">
        <v>41</v>
      </c>
      <c r="F11" s="46">
        <f>WORKDAY(I10,D$6)</f>
        <v>44173</v>
      </c>
      <c r="G11" s="46">
        <v>44243</v>
      </c>
      <c r="H11" s="46">
        <f t="shared" si="0"/>
        <v>44257</v>
      </c>
      <c r="I11" s="46">
        <v>44264</v>
      </c>
      <c r="J11" s="50">
        <v>2</v>
      </c>
      <c r="K11" s="109">
        <f t="shared" ca="1" si="1"/>
        <v>6</v>
      </c>
      <c r="L11" s="110" t="s">
        <v>162</v>
      </c>
    </row>
    <row r="12" spans="1:12" s="112" customFormat="1" ht="15">
      <c r="A12" s="55" t="s">
        <v>23</v>
      </c>
      <c r="B12" s="56" t="s">
        <v>18</v>
      </c>
      <c r="C12" s="108" t="s">
        <v>114</v>
      </c>
      <c r="D12" s="92" t="s">
        <v>167</v>
      </c>
      <c r="E12" s="55" t="s">
        <v>41</v>
      </c>
      <c r="F12" s="105">
        <f>WORKDAY(I11,D$6)</f>
        <v>44278</v>
      </c>
      <c r="G12" s="105">
        <v>44273</v>
      </c>
      <c r="H12" s="105">
        <f t="shared" si="0"/>
        <v>44287</v>
      </c>
      <c r="I12" s="105">
        <v>44320</v>
      </c>
      <c r="J12" s="55" t="s">
        <v>236</v>
      </c>
      <c r="K12" s="109">
        <f t="shared" ca="1" si="1"/>
        <v>24</v>
      </c>
      <c r="L12" s="110" t="s">
        <v>166</v>
      </c>
    </row>
    <row r="13" spans="1:12" s="112" customFormat="1" ht="15">
      <c r="A13" s="55" t="s">
        <v>23</v>
      </c>
      <c r="B13" s="56" t="s">
        <v>97</v>
      </c>
      <c r="C13" s="108" t="s">
        <v>114</v>
      </c>
      <c r="D13" s="92" t="s">
        <v>167</v>
      </c>
      <c r="E13" s="55" t="s">
        <v>41</v>
      </c>
      <c r="F13" s="105">
        <v>44351</v>
      </c>
      <c r="G13" s="105">
        <v>44350</v>
      </c>
      <c r="H13" s="105">
        <f t="shared" si="0"/>
        <v>44364</v>
      </c>
      <c r="I13" s="105">
        <v>44389</v>
      </c>
      <c r="J13" s="55" t="s">
        <v>235</v>
      </c>
      <c r="K13" s="109">
        <f t="shared" ca="1" si="1"/>
        <v>18</v>
      </c>
      <c r="L13" s="110" t="s">
        <v>103</v>
      </c>
    </row>
    <row r="14" spans="1:12" s="112" customFormat="1" ht="15">
      <c r="A14" s="55" t="s">
        <v>23</v>
      </c>
      <c r="B14" s="56" t="s">
        <v>106</v>
      </c>
      <c r="C14" s="108" t="s">
        <v>114</v>
      </c>
      <c r="D14" s="92" t="s">
        <v>167</v>
      </c>
      <c r="E14" s="55" t="s">
        <v>41</v>
      </c>
      <c r="F14" s="105">
        <f>WORKDAY(I13,D$6)</f>
        <v>44403</v>
      </c>
      <c r="G14" s="105">
        <v>44399</v>
      </c>
      <c r="H14" s="105">
        <f t="shared" si="0"/>
        <v>44413</v>
      </c>
      <c r="I14" s="105">
        <v>44438</v>
      </c>
      <c r="J14" s="55" t="s">
        <v>235</v>
      </c>
      <c r="K14" s="109">
        <f t="shared" ca="1" si="1"/>
        <v>18</v>
      </c>
      <c r="L14" s="110" t="s">
        <v>112</v>
      </c>
    </row>
    <row r="15" spans="1:12" s="112" customFormat="1" ht="15">
      <c r="A15" s="55" t="s">
        <v>23</v>
      </c>
      <c r="B15" s="56" t="s">
        <v>242</v>
      </c>
      <c r="C15" s="121" t="s">
        <v>114</v>
      </c>
      <c r="D15" s="92" t="s">
        <v>483</v>
      </c>
      <c r="E15" s="55" t="s">
        <v>41</v>
      </c>
      <c r="F15" s="105">
        <f>WORKDAY(I14,D$6)</f>
        <v>44452</v>
      </c>
      <c r="G15" s="105">
        <v>44446</v>
      </c>
      <c r="H15" s="105">
        <f t="shared" si="0"/>
        <v>44460</v>
      </c>
      <c r="I15" s="105">
        <v>44473</v>
      </c>
      <c r="J15" s="55" t="s">
        <v>235</v>
      </c>
      <c r="K15" s="109">
        <f t="shared" ca="1" si="1"/>
        <v>10</v>
      </c>
      <c r="L15" s="110" t="s">
        <v>163</v>
      </c>
    </row>
    <row r="16" spans="1:12" s="112" customFormat="1" ht="15">
      <c r="A16" s="55" t="s">
        <v>23</v>
      </c>
      <c r="B16" s="56" t="s">
        <v>475</v>
      </c>
      <c r="C16" s="121" t="s">
        <v>114</v>
      </c>
      <c r="D16" s="92" t="s">
        <v>483</v>
      </c>
      <c r="E16" s="55" t="s">
        <v>41</v>
      </c>
      <c r="F16" s="105">
        <f>WORKDAY(I15,D$6)</f>
        <v>44487</v>
      </c>
      <c r="G16" s="105"/>
      <c r="H16" s="105" t="str">
        <f t="shared" si="0"/>
        <v/>
      </c>
      <c r="I16" s="105"/>
      <c r="J16" s="55"/>
      <c r="K16" s="109" t="e">
        <f t="shared" ca="1" si="1"/>
        <v>#VALUE!</v>
      </c>
      <c r="L16" s="110"/>
    </row>
    <row r="17" spans="1:12" s="112" customFormat="1" ht="13.5">
      <c r="A17" s="55" t="s">
        <v>24</v>
      </c>
      <c r="B17" s="56" t="s">
        <v>18</v>
      </c>
      <c r="C17" s="55" t="s">
        <v>185</v>
      </c>
      <c r="D17" s="92" t="s">
        <v>133</v>
      </c>
      <c r="E17" s="55" t="s">
        <v>41</v>
      </c>
      <c r="F17" s="105">
        <v>44134</v>
      </c>
      <c r="G17" s="105">
        <v>44134</v>
      </c>
      <c r="H17" s="105">
        <f t="shared" si="0"/>
        <v>44148</v>
      </c>
      <c r="I17" s="105">
        <v>44139</v>
      </c>
      <c r="J17" s="55">
        <v>2</v>
      </c>
      <c r="K17" s="109">
        <f t="shared" ca="1" si="1"/>
        <v>-8</v>
      </c>
      <c r="L17" s="110" t="s">
        <v>63</v>
      </c>
    </row>
    <row r="18" spans="1:12" s="112" customFormat="1" ht="13.5">
      <c r="A18" s="55" t="s">
        <v>24</v>
      </c>
      <c r="B18" s="56" t="s">
        <v>18</v>
      </c>
      <c r="C18" s="55" t="s">
        <v>185</v>
      </c>
      <c r="D18" s="92" t="s">
        <v>133</v>
      </c>
      <c r="E18" s="55" t="s">
        <v>41</v>
      </c>
      <c r="F18" s="105">
        <v>44134</v>
      </c>
      <c r="G18" s="105">
        <v>44151</v>
      </c>
      <c r="H18" s="105">
        <v>44154</v>
      </c>
      <c r="I18" s="105">
        <v>44154</v>
      </c>
      <c r="J18" s="55">
        <v>5</v>
      </c>
      <c r="K18" s="109">
        <f t="shared" ca="1" si="1"/>
        <v>1</v>
      </c>
      <c r="L18" s="110" t="s">
        <v>63</v>
      </c>
    </row>
    <row r="19" spans="1:12" s="112" customFormat="1" ht="13.5">
      <c r="A19" s="55" t="s">
        <v>24</v>
      </c>
      <c r="B19" s="56" t="s">
        <v>18</v>
      </c>
      <c r="C19" s="55" t="s">
        <v>185</v>
      </c>
      <c r="D19" s="92" t="s">
        <v>134</v>
      </c>
      <c r="E19" s="55" t="s">
        <v>41</v>
      </c>
      <c r="F19" s="105">
        <f>WORKDAY(I17,D$6)</f>
        <v>44153</v>
      </c>
      <c r="G19" s="105">
        <v>44169</v>
      </c>
      <c r="H19" s="105">
        <f t="shared" si="0"/>
        <v>44183</v>
      </c>
      <c r="I19" s="105">
        <v>44335</v>
      </c>
      <c r="J19" s="55" t="s">
        <v>236</v>
      </c>
      <c r="K19" s="109">
        <f t="shared" ca="1" si="1"/>
        <v>109</v>
      </c>
      <c r="L19" s="110" t="s">
        <v>107</v>
      </c>
    </row>
    <row r="20" spans="1:12" s="113" customFormat="1" ht="13.5">
      <c r="A20" s="55" t="s">
        <v>259</v>
      </c>
      <c r="B20" s="56" t="s">
        <v>18</v>
      </c>
      <c r="C20" s="55" t="s">
        <v>185</v>
      </c>
      <c r="D20" s="92" t="s">
        <v>263</v>
      </c>
      <c r="E20" s="55" t="s">
        <v>41</v>
      </c>
      <c r="F20" s="105">
        <v>44408</v>
      </c>
      <c r="G20" s="105">
        <v>44448</v>
      </c>
      <c r="H20" s="105">
        <f t="shared" si="0"/>
        <v>44462</v>
      </c>
      <c r="I20" s="105">
        <v>44473</v>
      </c>
      <c r="J20" s="55" t="s">
        <v>236</v>
      </c>
      <c r="K20" s="106">
        <f t="shared" ca="1" si="1"/>
        <v>8</v>
      </c>
      <c r="L20" s="110" t="s">
        <v>164</v>
      </c>
    </row>
    <row r="21" spans="1:12" s="113" customFormat="1" ht="13.5">
      <c r="A21" s="55" t="s">
        <v>259</v>
      </c>
      <c r="B21" s="56" t="s">
        <v>18</v>
      </c>
      <c r="C21" s="55" t="s">
        <v>419</v>
      </c>
      <c r="D21" s="92" t="s">
        <v>263</v>
      </c>
      <c r="E21" s="55" t="s">
        <v>41</v>
      </c>
      <c r="F21" s="105">
        <v>44408</v>
      </c>
      <c r="G21" s="105">
        <v>44475</v>
      </c>
      <c r="H21" s="105">
        <v>44480</v>
      </c>
      <c r="I21" s="105"/>
      <c r="J21" s="55"/>
      <c r="K21" s="106">
        <f t="shared" ca="1" si="1"/>
        <v>6</v>
      </c>
      <c r="L21" s="110" t="s">
        <v>510</v>
      </c>
    </row>
    <row r="22" spans="1:12" s="113" customFormat="1" ht="13.5">
      <c r="A22" s="55" t="s">
        <v>259</v>
      </c>
      <c r="B22" s="56" t="s">
        <v>97</v>
      </c>
      <c r="C22" s="55" t="s">
        <v>185</v>
      </c>
      <c r="D22" s="92" t="s">
        <v>263</v>
      </c>
      <c r="E22" s="55" t="s">
        <v>41</v>
      </c>
      <c r="F22" s="105">
        <f>WORKDAY(I20,D$6)</f>
        <v>44487</v>
      </c>
      <c r="G22" s="105"/>
      <c r="H22" s="105" t="str">
        <f t="shared" si="0"/>
        <v/>
      </c>
      <c r="I22" s="105"/>
      <c r="J22" s="55"/>
      <c r="K22" s="106" t="e">
        <f t="shared" ca="1" si="1"/>
        <v>#VALUE!</v>
      </c>
      <c r="L22" s="110"/>
    </row>
    <row r="23" spans="1:12" s="113" customFormat="1" ht="13.5">
      <c r="A23" s="55" t="s">
        <v>260</v>
      </c>
      <c r="B23" s="56" t="s">
        <v>18</v>
      </c>
      <c r="C23" s="55" t="s">
        <v>424</v>
      </c>
      <c r="D23" s="92" t="s">
        <v>264</v>
      </c>
      <c r="E23" s="55" t="s">
        <v>41</v>
      </c>
      <c r="F23" s="105">
        <v>44358</v>
      </c>
      <c r="G23" s="105">
        <v>44358</v>
      </c>
      <c r="H23" s="105">
        <f t="shared" si="0"/>
        <v>44372</v>
      </c>
      <c r="I23" s="105">
        <v>44403</v>
      </c>
      <c r="J23" s="55" t="s">
        <v>236</v>
      </c>
      <c r="K23" s="109">
        <f t="shared" ca="1" si="1"/>
        <v>22</v>
      </c>
      <c r="L23" s="110" t="s">
        <v>104</v>
      </c>
    </row>
    <row r="24" spans="1:12" s="113" customFormat="1" ht="13.5">
      <c r="A24" s="55" t="s">
        <v>260</v>
      </c>
      <c r="B24" s="56" t="s">
        <v>97</v>
      </c>
      <c r="C24" s="55" t="s">
        <v>424</v>
      </c>
      <c r="D24" s="92" t="s">
        <v>264</v>
      </c>
      <c r="E24" s="55" t="s">
        <v>41</v>
      </c>
      <c r="F24" s="105">
        <f>WORKDAY(I23,D$6)</f>
        <v>44417</v>
      </c>
      <c r="G24" s="105">
        <v>44418</v>
      </c>
      <c r="H24" s="105">
        <f t="shared" si="0"/>
        <v>44432</v>
      </c>
      <c r="I24" s="105">
        <v>44452</v>
      </c>
      <c r="J24" s="55" t="s">
        <v>236</v>
      </c>
      <c r="K24" s="109">
        <f t="shared" ca="1" si="1"/>
        <v>15</v>
      </c>
      <c r="L24" s="110" t="s">
        <v>476</v>
      </c>
    </row>
    <row r="25" spans="1:12" s="113" customFormat="1" ht="13.5">
      <c r="A25" s="55" t="s">
        <v>260</v>
      </c>
      <c r="B25" s="56" t="s">
        <v>97</v>
      </c>
      <c r="C25" s="55" t="s">
        <v>419</v>
      </c>
      <c r="D25" s="92" t="s">
        <v>264</v>
      </c>
      <c r="E25" s="55" t="s">
        <v>41</v>
      </c>
      <c r="F25" s="105">
        <f>WORKDAY(I24,D$6)</f>
        <v>44466</v>
      </c>
      <c r="G25" s="105">
        <v>44474</v>
      </c>
      <c r="H25" s="105">
        <v>44476</v>
      </c>
      <c r="I25" s="105"/>
      <c r="J25" s="55"/>
      <c r="K25" s="109">
        <f t="shared" ca="1" si="1"/>
        <v>8</v>
      </c>
      <c r="L25" s="114" t="s">
        <v>504</v>
      </c>
    </row>
    <row r="26" spans="1:12" s="113" customFormat="1" ht="13.5">
      <c r="A26" s="55" t="s">
        <v>260</v>
      </c>
      <c r="B26" s="56" t="s">
        <v>106</v>
      </c>
      <c r="C26" s="55" t="s">
        <v>424</v>
      </c>
      <c r="D26" s="92" t="s">
        <v>264</v>
      </c>
      <c r="E26" s="55" t="s">
        <v>41</v>
      </c>
      <c r="F26" s="105">
        <f>WORKDAY(I24,D$6)</f>
        <v>44466</v>
      </c>
      <c r="G26" s="105"/>
      <c r="H26" s="105" t="str">
        <f t="shared" si="0"/>
        <v/>
      </c>
      <c r="I26" s="105"/>
      <c r="J26" s="55"/>
      <c r="K26" s="109" t="e">
        <f t="shared" ca="1" si="1"/>
        <v>#VALUE!</v>
      </c>
      <c r="L26" s="110"/>
    </row>
    <row r="27" spans="1:12" s="112" customFormat="1" ht="13.5">
      <c r="A27" s="55" t="s">
        <v>25</v>
      </c>
      <c r="B27" s="56" t="s">
        <v>18</v>
      </c>
      <c r="C27" s="55" t="s">
        <v>196</v>
      </c>
      <c r="D27" s="92" t="s">
        <v>135</v>
      </c>
      <c r="E27" s="55" t="s">
        <v>41</v>
      </c>
      <c r="F27" s="105">
        <v>44134</v>
      </c>
      <c r="G27" s="105">
        <v>44134</v>
      </c>
      <c r="H27" s="105">
        <f t="shared" si="0"/>
        <v>44148</v>
      </c>
      <c r="I27" s="105">
        <v>44137</v>
      </c>
      <c r="J27" s="55">
        <v>2</v>
      </c>
      <c r="K27" s="109">
        <f t="shared" ca="1" si="1"/>
        <v>-10</v>
      </c>
      <c r="L27" s="110" t="s">
        <v>63</v>
      </c>
    </row>
    <row r="28" spans="1:12" s="112" customFormat="1" ht="13.5">
      <c r="A28" s="55" t="s">
        <v>25</v>
      </c>
      <c r="B28" s="56" t="s">
        <v>97</v>
      </c>
      <c r="C28" s="55" t="s">
        <v>196</v>
      </c>
      <c r="D28" s="92" t="s">
        <v>135</v>
      </c>
      <c r="E28" s="55" t="s">
        <v>41</v>
      </c>
      <c r="F28" s="105">
        <f>WORKDAY(I27,D$6)</f>
        <v>44151</v>
      </c>
      <c r="G28" s="105">
        <v>44158</v>
      </c>
      <c r="H28" s="105">
        <f t="shared" si="0"/>
        <v>44172</v>
      </c>
      <c r="I28" s="105">
        <v>44166</v>
      </c>
      <c r="J28" s="55">
        <v>2</v>
      </c>
      <c r="K28" s="109">
        <f t="shared" ca="1" si="1"/>
        <v>-5</v>
      </c>
      <c r="L28" s="110" t="s">
        <v>103</v>
      </c>
    </row>
    <row r="29" spans="1:12" s="112" customFormat="1" ht="13.5">
      <c r="A29" s="55" t="s">
        <v>25</v>
      </c>
      <c r="B29" s="56" t="s">
        <v>106</v>
      </c>
      <c r="C29" s="55" t="s">
        <v>196</v>
      </c>
      <c r="D29" s="92" t="s">
        <v>136</v>
      </c>
      <c r="E29" s="55" t="s">
        <v>41</v>
      </c>
      <c r="F29" s="105">
        <f>WORKDAY(I28,D$6)</f>
        <v>44180</v>
      </c>
      <c r="G29" s="105">
        <v>44208</v>
      </c>
      <c r="H29" s="105">
        <f t="shared" si="0"/>
        <v>44222</v>
      </c>
      <c r="I29" s="105">
        <v>44341</v>
      </c>
      <c r="J29" s="55" t="s">
        <v>236</v>
      </c>
      <c r="K29" s="109">
        <f t="shared" ca="1" si="1"/>
        <v>86</v>
      </c>
      <c r="L29" s="110" t="s">
        <v>113</v>
      </c>
    </row>
    <row r="30" spans="1:12" s="113" customFormat="1" ht="27">
      <c r="A30" s="55" t="s">
        <v>261</v>
      </c>
      <c r="B30" s="56" t="s">
        <v>242</v>
      </c>
      <c r="C30" s="55" t="s">
        <v>196</v>
      </c>
      <c r="D30" s="57" t="s">
        <v>265</v>
      </c>
      <c r="E30" s="55" t="s">
        <v>41</v>
      </c>
      <c r="F30" s="105">
        <v>44422</v>
      </c>
      <c r="G30" s="105">
        <v>44454</v>
      </c>
      <c r="H30" s="105">
        <f t="shared" si="0"/>
        <v>44468</v>
      </c>
      <c r="I30" s="105">
        <v>44481</v>
      </c>
      <c r="J30" s="55" t="s">
        <v>236</v>
      </c>
      <c r="K30" s="106">
        <f t="shared" ca="1" si="1"/>
        <v>10</v>
      </c>
      <c r="L30" s="110" t="s">
        <v>486</v>
      </c>
    </row>
    <row r="31" spans="1:12" s="113" customFormat="1" ht="25.5">
      <c r="A31" s="55" t="s">
        <v>261</v>
      </c>
      <c r="B31" s="56" t="s">
        <v>475</v>
      </c>
      <c r="C31" s="55" t="s">
        <v>196</v>
      </c>
      <c r="D31" s="57" t="s">
        <v>265</v>
      </c>
      <c r="E31" s="55" t="s">
        <v>41</v>
      </c>
      <c r="F31" s="105">
        <f>WORKDAY(I30,D$6)</f>
        <v>44495</v>
      </c>
      <c r="G31" s="105"/>
      <c r="H31" s="105" t="str">
        <f t="shared" si="0"/>
        <v/>
      </c>
      <c r="I31" s="105"/>
      <c r="J31" s="55"/>
      <c r="K31" s="106" t="e">
        <f t="shared" ca="1" si="1"/>
        <v>#VALUE!</v>
      </c>
      <c r="L31" s="110"/>
    </row>
    <row r="32" spans="1:12" s="113" customFormat="1" ht="27">
      <c r="A32" s="55" t="s">
        <v>262</v>
      </c>
      <c r="B32" s="56" t="s">
        <v>242</v>
      </c>
      <c r="C32" s="55" t="s">
        <v>434</v>
      </c>
      <c r="D32" s="57" t="s">
        <v>479</v>
      </c>
      <c r="E32" s="55" t="s">
        <v>41</v>
      </c>
      <c r="F32" s="105">
        <v>44365</v>
      </c>
      <c r="G32" s="105">
        <v>44377</v>
      </c>
      <c r="H32" s="105">
        <f t="shared" si="0"/>
        <v>44391</v>
      </c>
      <c r="I32" s="105">
        <v>44404</v>
      </c>
      <c r="J32" s="55" t="s">
        <v>236</v>
      </c>
      <c r="K32" s="106">
        <f t="shared" ca="1" si="1"/>
        <v>10</v>
      </c>
      <c r="L32" s="114" t="s">
        <v>109</v>
      </c>
    </row>
    <row r="33" spans="1:12" s="113" customFormat="1" ht="27">
      <c r="A33" s="55" t="s">
        <v>262</v>
      </c>
      <c r="B33" s="56" t="s">
        <v>475</v>
      </c>
      <c r="C33" s="55" t="s">
        <v>434</v>
      </c>
      <c r="D33" s="57" t="s">
        <v>478</v>
      </c>
      <c r="E33" s="55" t="s">
        <v>41</v>
      </c>
      <c r="F33" s="105">
        <f>WORKDAY(I32,D$6)</f>
        <v>44418</v>
      </c>
      <c r="G33" s="105">
        <v>44420</v>
      </c>
      <c r="H33" s="105">
        <f t="shared" si="0"/>
        <v>44434</v>
      </c>
      <c r="I33" s="105">
        <v>44452</v>
      </c>
      <c r="J33" s="55" t="s">
        <v>236</v>
      </c>
      <c r="K33" s="106">
        <f t="shared" ca="1" si="1"/>
        <v>13</v>
      </c>
      <c r="L33" s="114" t="s">
        <v>113</v>
      </c>
    </row>
    <row r="34" spans="1:12" s="113" customFormat="1" ht="25.5">
      <c r="A34" s="55" t="s">
        <v>262</v>
      </c>
      <c r="B34" s="56" t="s">
        <v>484</v>
      </c>
      <c r="C34" s="55" t="s">
        <v>434</v>
      </c>
      <c r="D34" s="57" t="s">
        <v>509</v>
      </c>
      <c r="E34" s="55" t="s">
        <v>41</v>
      </c>
      <c r="F34" s="105">
        <f>WORKDAY(I33,D$6)</f>
        <v>44466</v>
      </c>
      <c r="G34" s="105">
        <v>44475</v>
      </c>
      <c r="H34" s="105">
        <f t="shared" si="0"/>
        <v>44489</v>
      </c>
      <c r="I34" s="105"/>
      <c r="J34" s="55"/>
      <c r="K34" s="106">
        <f t="shared" ca="1" si="1"/>
        <v>-3</v>
      </c>
      <c r="L34" s="114" t="s">
        <v>508</v>
      </c>
    </row>
    <row r="35" spans="1:12" s="112" customFormat="1" ht="13.5">
      <c r="A35" s="55" t="s">
        <v>26</v>
      </c>
      <c r="B35" s="56" t="s">
        <v>18</v>
      </c>
      <c r="C35" s="55" t="s">
        <v>215</v>
      </c>
      <c r="D35" s="57" t="s">
        <v>244</v>
      </c>
      <c r="E35" s="55" t="s">
        <v>41</v>
      </c>
      <c r="F35" s="105">
        <v>44159</v>
      </c>
      <c r="G35" s="105">
        <v>44159</v>
      </c>
      <c r="H35" s="105">
        <f t="shared" si="0"/>
        <v>44173</v>
      </c>
      <c r="I35" s="105">
        <v>44327</v>
      </c>
      <c r="J35" s="55" t="s">
        <v>236</v>
      </c>
      <c r="K35" s="109">
        <f t="shared" ca="1" si="1"/>
        <v>111</v>
      </c>
      <c r="L35" s="110" t="s">
        <v>105</v>
      </c>
    </row>
    <row r="36" spans="1:12" s="113" customFormat="1" ht="29.25" customHeight="1">
      <c r="A36" s="55" t="s">
        <v>268</v>
      </c>
      <c r="B36" s="56" t="s">
        <v>97</v>
      </c>
      <c r="C36" s="55" t="s">
        <v>215</v>
      </c>
      <c r="D36" s="57" t="s">
        <v>267</v>
      </c>
      <c r="E36" s="55" t="s">
        <v>41</v>
      </c>
      <c r="F36" s="105">
        <v>44422</v>
      </c>
      <c r="G36" s="105"/>
      <c r="H36" s="105" t="str">
        <f t="shared" si="0"/>
        <v/>
      </c>
      <c r="I36" s="105"/>
      <c r="J36" s="55"/>
      <c r="K36" s="106" t="e">
        <f t="shared" ca="1" si="1"/>
        <v>#VALUE!</v>
      </c>
      <c r="L36" s="110"/>
    </row>
    <row r="37" spans="1:12" s="113" customFormat="1" ht="29.25" customHeight="1">
      <c r="A37" s="55" t="s">
        <v>269</v>
      </c>
      <c r="B37" s="56" t="s">
        <v>97</v>
      </c>
      <c r="C37" s="55" t="s">
        <v>421</v>
      </c>
      <c r="D37" s="57" t="s">
        <v>270</v>
      </c>
      <c r="E37" s="55" t="s">
        <v>41</v>
      </c>
      <c r="F37" s="105">
        <v>44379</v>
      </c>
      <c r="G37" s="105">
        <v>44379</v>
      </c>
      <c r="H37" s="105">
        <f t="shared" si="0"/>
        <v>44393</v>
      </c>
      <c r="I37" s="105">
        <v>44391</v>
      </c>
      <c r="J37" s="55" t="s">
        <v>236</v>
      </c>
      <c r="K37" s="106">
        <f t="shared" ca="1" si="1"/>
        <v>-3</v>
      </c>
      <c r="L37" s="114" t="s">
        <v>110</v>
      </c>
    </row>
    <row r="38" spans="1:12" s="113" customFormat="1" ht="29.25" customHeight="1">
      <c r="A38" s="55" t="s">
        <v>269</v>
      </c>
      <c r="B38" s="56" t="s">
        <v>106</v>
      </c>
      <c r="C38" s="55" t="s">
        <v>421</v>
      </c>
      <c r="D38" s="57" t="s">
        <v>270</v>
      </c>
      <c r="E38" s="55" t="s">
        <v>41</v>
      </c>
      <c r="F38" s="105">
        <v>44405</v>
      </c>
      <c r="G38" s="105"/>
      <c r="H38" s="105" t="str">
        <f t="shared" si="0"/>
        <v/>
      </c>
      <c r="I38" s="105"/>
      <c r="J38" s="55"/>
      <c r="K38" s="106" t="e">
        <f t="shared" ca="1" si="1"/>
        <v>#VALUE!</v>
      </c>
      <c r="L38" s="114"/>
    </row>
    <row r="39" spans="1:12" s="113" customFormat="1" ht="13.5">
      <c r="A39" s="55" t="s">
        <v>273</v>
      </c>
      <c r="B39" s="56" t="s">
        <v>18</v>
      </c>
      <c r="C39" s="55" t="s">
        <v>206</v>
      </c>
      <c r="D39" s="92" t="s">
        <v>271</v>
      </c>
      <c r="E39" s="55" t="s">
        <v>41</v>
      </c>
      <c r="F39" s="105">
        <v>44422</v>
      </c>
      <c r="G39" s="105">
        <v>44483</v>
      </c>
      <c r="H39" s="105">
        <f t="shared" si="0"/>
        <v>44497</v>
      </c>
      <c r="I39" s="105"/>
      <c r="J39" s="55"/>
      <c r="K39" s="106">
        <f t="shared" ca="1" si="1"/>
        <v>-9</v>
      </c>
      <c r="L39" s="110" t="s">
        <v>512</v>
      </c>
    </row>
    <row r="40" spans="1:12" s="113" customFormat="1" ht="13.5">
      <c r="A40" s="55" t="s">
        <v>274</v>
      </c>
      <c r="B40" s="56" t="s">
        <v>18</v>
      </c>
      <c r="C40" s="55" t="s">
        <v>442</v>
      </c>
      <c r="D40" s="92" t="s">
        <v>272</v>
      </c>
      <c r="E40" s="55" t="s">
        <v>41</v>
      </c>
      <c r="F40" s="105">
        <v>44417</v>
      </c>
      <c r="G40" s="105">
        <v>44483</v>
      </c>
      <c r="H40" s="105">
        <f t="shared" si="0"/>
        <v>44497</v>
      </c>
      <c r="I40" s="105"/>
      <c r="J40" s="55"/>
      <c r="K40" s="106">
        <f t="shared" ca="1" si="1"/>
        <v>-9</v>
      </c>
      <c r="L40" s="110" t="s">
        <v>512</v>
      </c>
    </row>
    <row r="41" spans="1:12" s="112" customFormat="1" ht="27">
      <c r="A41" s="55" t="s">
        <v>27</v>
      </c>
      <c r="B41" s="56" t="s">
        <v>18</v>
      </c>
      <c r="C41" s="55" t="s">
        <v>211</v>
      </c>
      <c r="D41" s="57" t="s">
        <v>243</v>
      </c>
      <c r="E41" s="55" t="s">
        <v>41</v>
      </c>
      <c r="F41" s="105">
        <v>44166</v>
      </c>
      <c r="G41" s="105">
        <v>44159</v>
      </c>
      <c r="H41" s="105">
        <f t="shared" si="0"/>
        <v>44173</v>
      </c>
      <c r="I41" s="105">
        <v>44327</v>
      </c>
      <c r="J41" s="55" t="s">
        <v>236</v>
      </c>
      <c r="K41" s="109">
        <f t="shared" ca="1" si="1"/>
        <v>111</v>
      </c>
      <c r="L41" s="110" t="s">
        <v>105</v>
      </c>
    </row>
    <row r="42" spans="1:12" s="113" customFormat="1" ht="25.5">
      <c r="A42" s="55" t="s">
        <v>275</v>
      </c>
      <c r="B42" s="56" t="s">
        <v>97</v>
      </c>
      <c r="C42" s="55" t="s">
        <v>211</v>
      </c>
      <c r="D42" s="57" t="s">
        <v>516</v>
      </c>
      <c r="E42" s="55" t="s">
        <v>41</v>
      </c>
      <c r="F42" s="105">
        <v>44422</v>
      </c>
      <c r="G42" s="105"/>
      <c r="H42" s="105" t="str">
        <f t="shared" si="0"/>
        <v/>
      </c>
      <c r="I42" s="105"/>
      <c r="J42" s="55"/>
      <c r="K42" s="106" t="e">
        <f t="shared" ca="1" si="1"/>
        <v>#VALUE!</v>
      </c>
      <c r="L42" s="110"/>
    </row>
    <row r="43" spans="1:12" s="113" customFormat="1" ht="38.25">
      <c r="A43" s="55" t="s">
        <v>276</v>
      </c>
      <c r="B43" s="56" t="s">
        <v>97</v>
      </c>
      <c r="C43" s="55" t="s">
        <v>447</v>
      </c>
      <c r="D43" s="57" t="s">
        <v>517</v>
      </c>
      <c r="E43" s="55" t="s">
        <v>41</v>
      </c>
      <c r="F43" s="105">
        <v>44410</v>
      </c>
      <c r="G43" s="105"/>
      <c r="H43" s="105" t="str">
        <f t="shared" si="0"/>
        <v/>
      </c>
      <c r="I43" s="105"/>
      <c r="J43" s="55"/>
      <c r="K43" s="106" t="e">
        <f t="shared" ca="1" si="1"/>
        <v>#VALUE!</v>
      </c>
      <c r="L43" s="110"/>
    </row>
    <row r="44" spans="1:12" s="112" customFormat="1" ht="13.5">
      <c r="A44" s="55" t="s">
        <v>28</v>
      </c>
      <c r="B44" s="56" t="s">
        <v>18</v>
      </c>
      <c r="C44" s="55" t="s">
        <v>175</v>
      </c>
      <c r="D44" s="92" t="s">
        <v>281</v>
      </c>
      <c r="E44" s="55" t="s">
        <v>41</v>
      </c>
      <c r="F44" s="105"/>
      <c r="G44" s="105">
        <v>44134</v>
      </c>
      <c r="H44" s="105">
        <f t="shared" si="0"/>
        <v>44148</v>
      </c>
      <c r="I44" s="105">
        <v>44144</v>
      </c>
      <c r="J44" s="55">
        <v>2</v>
      </c>
      <c r="K44" s="109">
        <f t="shared" ca="1" si="1"/>
        <v>-5</v>
      </c>
      <c r="L44" s="110" t="s">
        <v>63</v>
      </c>
    </row>
    <row r="45" spans="1:12" s="112" customFormat="1" ht="13.5">
      <c r="A45" s="55" t="s">
        <v>28</v>
      </c>
      <c r="B45" s="56" t="s">
        <v>18</v>
      </c>
      <c r="C45" s="55" t="s">
        <v>175</v>
      </c>
      <c r="D45" s="92" t="s">
        <v>281</v>
      </c>
      <c r="E45" s="55" t="s">
        <v>41</v>
      </c>
      <c r="F45" s="105"/>
      <c r="G45" s="105">
        <v>44151</v>
      </c>
      <c r="H45" s="105">
        <v>44154</v>
      </c>
      <c r="I45" s="105">
        <v>44165</v>
      </c>
      <c r="J45" s="55">
        <v>5</v>
      </c>
      <c r="K45" s="109">
        <f t="shared" ca="1" si="1"/>
        <v>8</v>
      </c>
      <c r="L45" s="110" t="s">
        <v>100</v>
      </c>
    </row>
    <row r="46" spans="1:12" s="112" customFormat="1" ht="13.5">
      <c r="A46" s="55" t="s">
        <v>28</v>
      </c>
      <c r="B46" s="56" t="s">
        <v>18</v>
      </c>
      <c r="C46" s="55" t="s">
        <v>175</v>
      </c>
      <c r="D46" s="92" t="s">
        <v>281</v>
      </c>
      <c r="E46" s="55" t="s">
        <v>41</v>
      </c>
      <c r="F46" s="105"/>
      <c r="G46" s="105">
        <v>44169</v>
      </c>
      <c r="H46" s="105">
        <v>44174</v>
      </c>
      <c r="I46" s="105">
        <v>44173</v>
      </c>
      <c r="J46" s="55">
        <v>5</v>
      </c>
      <c r="K46" s="109">
        <f t="shared" ca="1" si="1"/>
        <v>-2</v>
      </c>
      <c r="L46" s="110" t="s">
        <v>102</v>
      </c>
    </row>
    <row r="47" spans="1:12" s="112" customFormat="1" ht="13.5">
      <c r="A47" s="55" t="s">
        <v>28</v>
      </c>
      <c r="B47" s="56" t="s">
        <v>18</v>
      </c>
      <c r="C47" s="55" t="s">
        <v>175</v>
      </c>
      <c r="D47" s="92" t="s">
        <v>281</v>
      </c>
      <c r="E47" s="55" t="s">
        <v>41</v>
      </c>
      <c r="F47" s="105"/>
      <c r="G47" s="105">
        <v>44169</v>
      </c>
      <c r="H47" s="105">
        <v>44174</v>
      </c>
      <c r="I47" s="105">
        <v>44180</v>
      </c>
      <c r="J47" s="55">
        <v>5</v>
      </c>
      <c r="K47" s="109">
        <f t="shared" ca="1" si="1"/>
        <v>5</v>
      </c>
      <c r="L47" s="110" t="s">
        <v>103</v>
      </c>
    </row>
    <row r="48" spans="1:12" s="112" customFormat="1" ht="13.5">
      <c r="A48" s="55" t="s">
        <v>28</v>
      </c>
      <c r="B48" s="56" t="s">
        <v>18</v>
      </c>
      <c r="C48" s="55" t="s">
        <v>175</v>
      </c>
      <c r="D48" s="92" t="s">
        <v>281</v>
      </c>
      <c r="E48" s="55" t="s">
        <v>41</v>
      </c>
      <c r="F48" s="105">
        <f>WORKDAY(I44,D$6)</f>
        <v>44158</v>
      </c>
      <c r="G48" s="105">
        <v>44181</v>
      </c>
      <c r="H48" s="105">
        <f t="shared" si="0"/>
        <v>44195</v>
      </c>
      <c r="I48" s="105">
        <v>44335</v>
      </c>
      <c r="J48" s="55" t="s">
        <v>236</v>
      </c>
      <c r="K48" s="109">
        <f t="shared" ca="1" si="1"/>
        <v>101</v>
      </c>
      <c r="L48" s="110" t="s">
        <v>112</v>
      </c>
    </row>
    <row r="49" spans="1:12" s="112" customFormat="1" ht="13.5">
      <c r="A49" s="55" t="s">
        <v>28</v>
      </c>
      <c r="B49" s="56" t="s">
        <v>97</v>
      </c>
      <c r="C49" s="55" t="s">
        <v>175</v>
      </c>
      <c r="D49" s="92" t="s">
        <v>418</v>
      </c>
      <c r="E49" s="55" t="s">
        <v>41</v>
      </c>
      <c r="F49" s="105">
        <v>44365</v>
      </c>
      <c r="G49" s="105">
        <v>44364</v>
      </c>
      <c r="H49" s="105">
        <f t="shared" si="0"/>
        <v>44378</v>
      </c>
      <c r="I49" s="105">
        <v>44410</v>
      </c>
      <c r="J49" s="55" t="s">
        <v>236</v>
      </c>
      <c r="K49" s="109">
        <f t="shared" ca="1" si="1"/>
        <v>23</v>
      </c>
      <c r="L49" s="110" t="s">
        <v>105</v>
      </c>
    </row>
    <row r="50" spans="1:12" s="112" customFormat="1" ht="13.5">
      <c r="A50" s="55" t="s">
        <v>28</v>
      </c>
      <c r="B50" s="56" t="s">
        <v>97</v>
      </c>
      <c r="C50" s="55" t="s">
        <v>419</v>
      </c>
      <c r="D50" s="92" t="s">
        <v>477</v>
      </c>
      <c r="E50" s="55" t="s">
        <v>41</v>
      </c>
      <c r="F50" s="105">
        <v>44365</v>
      </c>
      <c r="G50" s="105">
        <v>44419</v>
      </c>
      <c r="H50" s="105">
        <v>44421</v>
      </c>
      <c r="I50" s="105" t="s">
        <v>480</v>
      </c>
      <c r="J50" s="55" t="s">
        <v>238</v>
      </c>
      <c r="K50" s="109" t="e">
        <f t="shared" ca="1" si="1"/>
        <v>#VALUE!</v>
      </c>
      <c r="L50" s="110" t="s">
        <v>105</v>
      </c>
    </row>
    <row r="51" spans="1:12" s="112" customFormat="1" ht="13.5">
      <c r="A51" s="55" t="s">
        <v>28</v>
      </c>
      <c r="B51" s="56" t="s">
        <v>106</v>
      </c>
      <c r="C51" s="55" t="s">
        <v>175</v>
      </c>
      <c r="D51" s="92" t="s">
        <v>418</v>
      </c>
      <c r="E51" s="55" t="s">
        <v>41</v>
      </c>
      <c r="F51" s="105">
        <f>WORKDAY(I49,D$6)</f>
        <v>44424</v>
      </c>
      <c r="G51" s="105">
        <v>44439</v>
      </c>
      <c r="H51" s="105">
        <f t="shared" si="0"/>
        <v>44453</v>
      </c>
      <c r="I51" s="105">
        <v>44468</v>
      </c>
      <c r="J51" s="55" t="s">
        <v>236</v>
      </c>
      <c r="K51" s="109">
        <f t="shared" ca="1" si="1"/>
        <v>12</v>
      </c>
      <c r="L51" s="114" t="s">
        <v>162</v>
      </c>
    </row>
    <row r="52" spans="1:12" s="112" customFormat="1" ht="13.5">
      <c r="A52" s="55" t="s">
        <v>28</v>
      </c>
      <c r="B52" s="56" t="s">
        <v>106</v>
      </c>
      <c r="C52" s="55" t="s">
        <v>419</v>
      </c>
      <c r="D52" s="92" t="s">
        <v>418</v>
      </c>
      <c r="E52" s="55" t="s">
        <v>41</v>
      </c>
      <c r="F52" s="105" t="e">
        <f>WORKDAY(I50,D$6)</f>
        <v>#VALUE!</v>
      </c>
      <c r="G52" s="105">
        <v>44474</v>
      </c>
      <c r="H52" s="105">
        <v>44476</v>
      </c>
      <c r="I52" s="105"/>
      <c r="J52" s="55"/>
      <c r="K52" s="109">
        <f t="shared" ca="1" si="1"/>
        <v>8</v>
      </c>
      <c r="L52" s="114" t="s">
        <v>506</v>
      </c>
    </row>
    <row r="53" spans="1:12" s="112" customFormat="1" ht="13.5">
      <c r="A53" s="55" t="s">
        <v>28</v>
      </c>
      <c r="B53" s="56" t="s">
        <v>242</v>
      </c>
      <c r="C53" s="55" t="s">
        <v>175</v>
      </c>
      <c r="D53" s="92" t="s">
        <v>418</v>
      </c>
      <c r="E53" s="55" t="s">
        <v>41</v>
      </c>
      <c r="F53" s="105">
        <f>WORKDAY(I51,D$6)</f>
        <v>44482</v>
      </c>
      <c r="G53" s="105"/>
      <c r="H53" s="105" t="str">
        <f t="shared" si="0"/>
        <v/>
      </c>
      <c r="I53" s="105"/>
      <c r="J53" s="55"/>
      <c r="K53" s="109" t="e">
        <f t="shared" ca="1" si="1"/>
        <v>#VALUE!</v>
      </c>
      <c r="L53" s="114"/>
    </row>
    <row r="54" spans="1:12" s="113" customFormat="1" ht="13.5">
      <c r="A54" s="55" t="s">
        <v>278</v>
      </c>
      <c r="B54" s="56" t="s">
        <v>18</v>
      </c>
      <c r="C54" s="55" t="s">
        <v>187</v>
      </c>
      <c r="D54" s="92" t="s">
        <v>277</v>
      </c>
      <c r="E54" s="55" t="s">
        <v>41</v>
      </c>
      <c r="F54" s="105">
        <v>44433</v>
      </c>
      <c r="G54" s="105"/>
      <c r="H54" s="105" t="str">
        <f t="shared" si="0"/>
        <v/>
      </c>
      <c r="I54" s="105"/>
      <c r="J54" s="55"/>
      <c r="K54" s="106" t="e">
        <f t="shared" ca="1" si="1"/>
        <v>#VALUE!</v>
      </c>
      <c r="L54" s="110"/>
    </row>
    <row r="55" spans="1:12" s="113" customFormat="1" ht="25.5">
      <c r="A55" s="55" t="s">
        <v>279</v>
      </c>
      <c r="B55" s="56" t="s">
        <v>18</v>
      </c>
      <c r="C55" s="55" t="s">
        <v>425</v>
      </c>
      <c r="D55" s="57" t="s">
        <v>340</v>
      </c>
      <c r="E55" s="55" t="s">
        <v>41</v>
      </c>
      <c r="F55" s="105">
        <v>44402</v>
      </c>
      <c r="G55" s="105"/>
      <c r="H55" s="105" t="str">
        <f t="shared" si="0"/>
        <v/>
      </c>
      <c r="I55" s="105"/>
      <c r="J55" s="55"/>
      <c r="K55" s="106" t="e">
        <f t="shared" ca="1" si="1"/>
        <v>#VALUE!</v>
      </c>
      <c r="L55" s="110"/>
    </row>
    <row r="56" spans="1:12" s="112" customFormat="1" ht="13.5">
      <c r="A56" s="55" t="s">
        <v>29</v>
      </c>
      <c r="B56" s="56" t="s">
        <v>18</v>
      </c>
      <c r="C56" s="55" t="s">
        <v>224</v>
      </c>
      <c r="D56" s="92" t="s">
        <v>137</v>
      </c>
      <c r="E56" s="55" t="s">
        <v>41</v>
      </c>
      <c r="F56" s="105">
        <v>44152</v>
      </c>
      <c r="G56" s="105">
        <v>44173</v>
      </c>
      <c r="H56" s="105">
        <f t="shared" si="0"/>
        <v>44187</v>
      </c>
      <c r="I56" s="105">
        <v>44335</v>
      </c>
      <c r="J56" s="55" t="s">
        <v>236</v>
      </c>
      <c r="K56" s="109">
        <f t="shared" ca="1" si="1"/>
        <v>107</v>
      </c>
      <c r="L56" s="110" t="s">
        <v>109</v>
      </c>
    </row>
    <row r="57" spans="1:12" s="113" customFormat="1" ht="13.5">
      <c r="A57" s="55" t="s">
        <v>284</v>
      </c>
      <c r="B57" s="56" t="s">
        <v>97</v>
      </c>
      <c r="C57" s="55" t="s">
        <v>224</v>
      </c>
      <c r="D57" s="92" t="s">
        <v>282</v>
      </c>
      <c r="E57" s="55" t="s">
        <v>41</v>
      </c>
      <c r="F57" s="105">
        <v>44426</v>
      </c>
      <c r="G57" s="105">
        <v>44459</v>
      </c>
      <c r="H57" s="105">
        <f t="shared" si="0"/>
        <v>44473</v>
      </c>
      <c r="I57" s="105">
        <v>44481</v>
      </c>
      <c r="J57" s="55" t="s">
        <v>236</v>
      </c>
      <c r="K57" s="106">
        <f t="shared" ca="1" si="1"/>
        <v>7</v>
      </c>
      <c r="L57" s="114" t="s">
        <v>488</v>
      </c>
    </row>
    <row r="58" spans="1:12" s="113" customFormat="1" ht="13.5">
      <c r="A58" s="55" t="s">
        <v>284</v>
      </c>
      <c r="B58" s="56" t="s">
        <v>106</v>
      </c>
      <c r="C58" s="55" t="s">
        <v>224</v>
      </c>
      <c r="D58" s="92" t="s">
        <v>514</v>
      </c>
      <c r="E58" s="55" t="s">
        <v>41</v>
      </c>
      <c r="F58" s="105">
        <f>WORKDAY(I57,D$6)</f>
        <v>44495</v>
      </c>
      <c r="G58" s="105">
        <v>44483</v>
      </c>
      <c r="H58" s="105">
        <f t="shared" si="0"/>
        <v>44497</v>
      </c>
      <c r="I58" s="105"/>
      <c r="J58" s="55"/>
      <c r="K58" s="106">
        <f t="shared" ca="1" si="1"/>
        <v>-9</v>
      </c>
      <c r="L58" s="114" t="s">
        <v>513</v>
      </c>
    </row>
    <row r="59" spans="1:12" s="113" customFormat="1" ht="27">
      <c r="A59" s="55" t="s">
        <v>285</v>
      </c>
      <c r="B59" s="56" t="s">
        <v>18</v>
      </c>
      <c r="C59" s="55" t="s">
        <v>455</v>
      </c>
      <c r="D59" s="57" t="s">
        <v>283</v>
      </c>
      <c r="E59" s="55" t="s">
        <v>41</v>
      </c>
      <c r="F59" s="105">
        <v>44365</v>
      </c>
      <c r="G59" s="105">
        <v>44371</v>
      </c>
      <c r="H59" s="105">
        <f t="shared" si="0"/>
        <v>44385</v>
      </c>
      <c r="I59" s="105">
        <v>44403</v>
      </c>
      <c r="J59" s="55" t="s">
        <v>236</v>
      </c>
      <c r="K59" s="106">
        <f t="shared" ca="1" si="1"/>
        <v>13</v>
      </c>
      <c r="L59" s="114" t="s">
        <v>108</v>
      </c>
    </row>
    <row r="60" spans="1:12" s="113" customFormat="1" ht="27">
      <c r="A60" s="55" t="s">
        <v>285</v>
      </c>
      <c r="B60" s="56" t="s">
        <v>97</v>
      </c>
      <c r="C60" s="55" t="s">
        <v>455</v>
      </c>
      <c r="D60" s="57" t="s">
        <v>283</v>
      </c>
      <c r="E60" s="55" t="s">
        <v>41</v>
      </c>
      <c r="F60" s="105">
        <f>WORKDAY(I59,D$6)</f>
        <v>44417</v>
      </c>
      <c r="G60" s="105">
        <v>44459</v>
      </c>
      <c r="H60" s="105">
        <f t="shared" si="0"/>
        <v>44473</v>
      </c>
      <c r="I60" s="105">
        <v>44481</v>
      </c>
      <c r="J60" s="55" t="s">
        <v>235</v>
      </c>
      <c r="K60" s="106">
        <f t="shared" ca="1" si="1"/>
        <v>7</v>
      </c>
      <c r="L60" s="114" t="s">
        <v>488</v>
      </c>
    </row>
    <row r="61" spans="1:12" s="113" customFormat="1" ht="25.5">
      <c r="A61" s="55" t="s">
        <v>285</v>
      </c>
      <c r="B61" s="56" t="s">
        <v>106</v>
      </c>
      <c r="C61" s="55" t="s">
        <v>455</v>
      </c>
      <c r="D61" s="57" t="s">
        <v>515</v>
      </c>
      <c r="E61" s="55" t="s">
        <v>240</v>
      </c>
      <c r="F61" s="105">
        <f>WORKDAY(I60,D$6)</f>
        <v>44495</v>
      </c>
      <c r="G61" s="105">
        <v>44483</v>
      </c>
      <c r="H61" s="105">
        <f t="shared" si="0"/>
        <v>44497</v>
      </c>
      <c r="I61" s="105"/>
      <c r="J61" s="55"/>
      <c r="K61" s="106">
        <f t="shared" ca="1" si="1"/>
        <v>-9</v>
      </c>
      <c r="L61" s="114" t="s">
        <v>513</v>
      </c>
    </row>
    <row r="62" spans="1:12" s="107" customFormat="1" ht="13.5">
      <c r="A62" s="55" t="s">
        <v>83</v>
      </c>
      <c r="B62" s="56" t="s">
        <v>18</v>
      </c>
      <c r="C62" s="55" t="s">
        <v>195</v>
      </c>
      <c r="D62" s="92" t="s">
        <v>286</v>
      </c>
      <c r="E62" s="55" t="s">
        <v>41</v>
      </c>
      <c r="F62" s="104">
        <v>44417</v>
      </c>
      <c r="G62" s="105">
        <v>44453</v>
      </c>
      <c r="H62" s="105">
        <f t="shared" si="0"/>
        <v>44467</v>
      </c>
      <c r="I62" s="105">
        <v>44473</v>
      </c>
      <c r="J62" s="55" t="s">
        <v>237</v>
      </c>
      <c r="K62" s="106">
        <f t="shared" ca="1" si="1"/>
        <v>5</v>
      </c>
      <c r="L62" s="114" t="s">
        <v>485</v>
      </c>
    </row>
    <row r="63" spans="1:12" s="107" customFormat="1" ht="13.5">
      <c r="A63" s="55" t="s">
        <v>83</v>
      </c>
      <c r="B63" s="56" t="s">
        <v>97</v>
      </c>
      <c r="C63" s="55" t="s">
        <v>195</v>
      </c>
      <c r="D63" s="92" t="s">
        <v>286</v>
      </c>
      <c r="E63" s="55" t="s">
        <v>41</v>
      </c>
      <c r="F63" s="105">
        <f>WORKDAY(I62,D$6)</f>
        <v>44487</v>
      </c>
      <c r="G63" s="105"/>
      <c r="H63" s="105" t="str">
        <f t="shared" si="0"/>
        <v/>
      </c>
      <c r="I63" s="105"/>
      <c r="J63" s="55"/>
      <c r="K63" s="106" t="e">
        <f t="shared" ca="1" si="1"/>
        <v>#VALUE!</v>
      </c>
      <c r="L63" s="114"/>
    </row>
    <row r="64" spans="1:12" s="115" customFormat="1" ht="13.5">
      <c r="A64" s="55" t="s">
        <v>84</v>
      </c>
      <c r="B64" s="56" t="s">
        <v>18</v>
      </c>
      <c r="C64" s="55" t="s">
        <v>190</v>
      </c>
      <c r="D64" s="92" t="s">
        <v>138</v>
      </c>
      <c r="E64" s="55" t="s">
        <v>41</v>
      </c>
      <c r="F64" s="104">
        <v>44158</v>
      </c>
      <c r="G64" s="105">
        <v>44176</v>
      </c>
      <c r="H64" s="105">
        <f t="shared" si="0"/>
        <v>44190</v>
      </c>
      <c r="I64" s="105">
        <v>44320</v>
      </c>
      <c r="J64" s="55" t="s">
        <v>236</v>
      </c>
      <c r="K64" s="109">
        <f t="shared" ca="1" si="1"/>
        <v>93</v>
      </c>
      <c r="L64" s="110" t="s">
        <v>111</v>
      </c>
    </row>
    <row r="65" spans="1:12" s="107" customFormat="1" ht="27">
      <c r="A65" s="55" t="s">
        <v>84</v>
      </c>
      <c r="B65" s="56" t="s">
        <v>97</v>
      </c>
      <c r="C65" s="55" t="s">
        <v>190</v>
      </c>
      <c r="D65" s="57" t="s">
        <v>287</v>
      </c>
      <c r="E65" s="55" t="s">
        <v>41</v>
      </c>
      <c r="F65" s="105">
        <v>44424</v>
      </c>
      <c r="G65" s="105">
        <v>44453</v>
      </c>
      <c r="H65" s="105">
        <f t="shared" si="0"/>
        <v>44467</v>
      </c>
      <c r="I65" s="105">
        <v>44475</v>
      </c>
      <c r="J65" s="55" t="s">
        <v>236</v>
      </c>
      <c r="K65" s="106">
        <f t="shared" ca="1" si="1"/>
        <v>7</v>
      </c>
      <c r="L65" s="114" t="s">
        <v>485</v>
      </c>
    </row>
    <row r="66" spans="1:12" s="107" customFormat="1" ht="27">
      <c r="A66" s="55" t="s">
        <v>84</v>
      </c>
      <c r="B66" s="56" t="s">
        <v>97</v>
      </c>
      <c r="C66" s="55" t="s">
        <v>419</v>
      </c>
      <c r="D66" s="57" t="s">
        <v>287</v>
      </c>
      <c r="E66" s="55" t="s">
        <v>41</v>
      </c>
      <c r="F66" s="105">
        <v>44424</v>
      </c>
      <c r="G66" s="105">
        <v>44475</v>
      </c>
      <c r="H66" s="105">
        <v>44480</v>
      </c>
      <c r="I66" s="105">
        <v>44482</v>
      </c>
      <c r="J66" s="55" t="s">
        <v>419</v>
      </c>
      <c r="K66" s="106">
        <f t="shared" ca="1" si="1"/>
        <v>3</v>
      </c>
      <c r="L66" s="114" t="s">
        <v>510</v>
      </c>
    </row>
    <row r="67" spans="1:12" s="107" customFormat="1" ht="25.5">
      <c r="A67" s="55" t="s">
        <v>84</v>
      </c>
      <c r="B67" s="56" t="s">
        <v>97</v>
      </c>
      <c r="C67" s="55" t="s">
        <v>419</v>
      </c>
      <c r="D67" s="57" t="s">
        <v>287</v>
      </c>
      <c r="E67" s="55" t="s">
        <v>41</v>
      </c>
      <c r="F67" s="105">
        <v>44424</v>
      </c>
      <c r="G67" s="105">
        <v>44483</v>
      </c>
      <c r="H67" s="105">
        <v>44487</v>
      </c>
      <c r="I67" s="105"/>
      <c r="J67" s="55"/>
      <c r="K67" s="106">
        <f t="shared" ca="1" si="1"/>
        <v>1</v>
      </c>
      <c r="L67" s="114" t="s">
        <v>511</v>
      </c>
    </row>
    <row r="68" spans="1:12" s="107" customFormat="1" ht="25.5">
      <c r="A68" s="55" t="s">
        <v>84</v>
      </c>
      <c r="B68" s="56" t="s">
        <v>106</v>
      </c>
      <c r="C68" s="55" t="s">
        <v>190</v>
      </c>
      <c r="D68" s="57" t="s">
        <v>287</v>
      </c>
      <c r="E68" s="55" t="s">
        <v>41</v>
      </c>
      <c r="F68" s="105">
        <f>WORKDAY(I65,D$6)</f>
        <v>44489</v>
      </c>
      <c r="G68" s="105"/>
      <c r="H68" s="105" t="str">
        <f t="shared" si="0"/>
        <v/>
      </c>
      <c r="I68" s="105"/>
      <c r="J68" s="55"/>
      <c r="K68" s="106" t="e">
        <f t="shared" ca="1" si="1"/>
        <v>#VALUE!</v>
      </c>
      <c r="L68" s="114"/>
    </row>
    <row r="69" spans="1:12" s="115" customFormat="1" ht="13.5">
      <c r="A69" s="55" t="s">
        <v>87</v>
      </c>
      <c r="B69" s="56" t="s">
        <v>18</v>
      </c>
      <c r="C69" s="55" t="s">
        <v>200</v>
      </c>
      <c r="D69" s="92" t="s">
        <v>139</v>
      </c>
      <c r="E69" s="55" t="s">
        <v>41</v>
      </c>
      <c r="F69" s="104">
        <v>44158</v>
      </c>
      <c r="G69" s="105">
        <v>44176</v>
      </c>
      <c r="H69" s="105">
        <f t="shared" si="0"/>
        <v>44190</v>
      </c>
      <c r="I69" s="105">
        <v>44320</v>
      </c>
      <c r="J69" s="55" t="s">
        <v>236</v>
      </c>
      <c r="K69" s="109">
        <f t="shared" ca="1" si="1"/>
        <v>93</v>
      </c>
      <c r="L69" s="110" t="s">
        <v>111</v>
      </c>
    </row>
    <row r="70" spans="1:12" s="107" customFormat="1" ht="25.5">
      <c r="A70" s="55" t="s">
        <v>87</v>
      </c>
      <c r="B70" s="56" t="s">
        <v>97</v>
      </c>
      <c r="C70" s="55" t="s">
        <v>200</v>
      </c>
      <c r="D70" s="57" t="s">
        <v>341</v>
      </c>
      <c r="E70" s="55" t="s">
        <v>41</v>
      </c>
      <c r="F70" s="105">
        <v>44424</v>
      </c>
      <c r="G70" s="105"/>
      <c r="H70" s="105" t="str">
        <f t="shared" si="0"/>
        <v/>
      </c>
      <c r="I70" s="105"/>
      <c r="J70" s="55"/>
      <c r="K70" s="106" t="e">
        <f t="shared" ca="1" si="1"/>
        <v>#VALUE!</v>
      </c>
      <c r="L70" s="110"/>
    </row>
    <row r="71" spans="1:12" s="107" customFormat="1" ht="25.5">
      <c r="A71" s="55" t="s">
        <v>90</v>
      </c>
      <c r="B71" s="56" t="s">
        <v>18</v>
      </c>
      <c r="C71" s="55" t="s">
        <v>194</v>
      </c>
      <c r="D71" s="57" t="s">
        <v>342</v>
      </c>
      <c r="E71" s="55" t="s">
        <v>41</v>
      </c>
      <c r="F71" s="104">
        <v>44431</v>
      </c>
      <c r="G71" s="105"/>
      <c r="H71" s="105" t="str">
        <f t="shared" si="0"/>
        <v/>
      </c>
      <c r="I71" s="105"/>
      <c r="J71" s="55"/>
      <c r="K71" s="106" t="e">
        <f t="shared" ca="1" si="1"/>
        <v>#VALUE!</v>
      </c>
      <c r="L71" s="110"/>
    </row>
    <row r="72" spans="1:12" s="107" customFormat="1" ht="25.5">
      <c r="A72" s="55" t="s">
        <v>121</v>
      </c>
      <c r="B72" s="56" t="s">
        <v>18</v>
      </c>
      <c r="C72" s="55" t="s">
        <v>192</v>
      </c>
      <c r="D72" s="57" t="s">
        <v>343</v>
      </c>
      <c r="E72" s="55" t="s">
        <v>41</v>
      </c>
      <c r="F72" s="104">
        <v>44431</v>
      </c>
      <c r="G72" s="105"/>
      <c r="H72" s="105" t="str">
        <f t="shared" si="0"/>
        <v/>
      </c>
      <c r="I72" s="105"/>
      <c r="J72" s="55"/>
      <c r="K72" s="106" t="e">
        <f t="shared" ca="1" si="1"/>
        <v>#VALUE!</v>
      </c>
      <c r="L72" s="110"/>
    </row>
    <row r="73" spans="1:12" s="107" customFormat="1" ht="38.25">
      <c r="A73" s="55" t="s">
        <v>122</v>
      </c>
      <c r="B73" s="56" t="s">
        <v>18</v>
      </c>
      <c r="C73" s="55" t="s">
        <v>193</v>
      </c>
      <c r="D73" s="57" t="s">
        <v>344</v>
      </c>
      <c r="E73" s="55" t="s">
        <v>41</v>
      </c>
      <c r="F73" s="104">
        <v>44431</v>
      </c>
      <c r="G73" s="105"/>
      <c r="H73" s="105" t="str">
        <f t="shared" si="0"/>
        <v/>
      </c>
      <c r="I73" s="105"/>
      <c r="J73" s="55"/>
      <c r="K73" s="106" t="e">
        <f t="shared" ca="1" si="1"/>
        <v>#VALUE!</v>
      </c>
      <c r="L73" s="110"/>
    </row>
    <row r="74" spans="1:12" s="107" customFormat="1" ht="27">
      <c r="A74" s="55" t="s">
        <v>292</v>
      </c>
      <c r="B74" s="56" t="s">
        <v>18</v>
      </c>
      <c r="C74" s="55" t="s">
        <v>433</v>
      </c>
      <c r="D74" s="57" t="s">
        <v>293</v>
      </c>
      <c r="E74" s="55" t="s">
        <v>41</v>
      </c>
      <c r="F74" s="104">
        <v>44417</v>
      </c>
      <c r="G74" s="105">
        <v>44420</v>
      </c>
      <c r="H74" s="105">
        <f t="shared" si="0"/>
        <v>44434</v>
      </c>
      <c r="I74" s="105">
        <v>44438</v>
      </c>
      <c r="J74" s="55" t="s">
        <v>236</v>
      </c>
      <c r="K74" s="106">
        <f t="shared" ca="1" si="1"/>
        <v>3</v>
      </c>
      <c r="L74" s="110" t="s">
        <v>113</v>
      </c>
    </row>
    <row r="75" spans="1:12" s="107" customFormat="1" ht="25.5">
      <c r="A75" s="55" t="s">
        <v>292</v>
      </c>
      <c r="B75" s="56" t="s">
        <v>97</v>
      </c>
      <c r="C75" s="55" t="s">
        <v>433</v>
      </c>
      <c r="D75" s="57" t="s">
        <v>293</v>
      </c>
      <c r="E75" s="55" t="s">
        <v>41</v>
      </c>
      <c r="F75" s="105">
        <f>WORKDAY(I74,D$6)</f>
        <v>44452</v>
      </c>
      <c r="G75" s="105"/>
      <c r="H75" s="105" t="str">
        <f t="shared" si="0"/>
        <v/>
      </c>
      <c r="I75" s="105"/>
      <c r="J75" s="55"/>
      <c r="K75" s="106" t="e">
        <f t="shared" ca="1" si="1"/>
        <v>#VALUE!</v>
      </c>
      <c r="L75" s="110"/>
    </row>
    <row r="76" spans="1:12" s="107" customFormat="1" ht="25.5">
      <c r="A76" s="55" t="s">
        <v>294</v>
      </c>
      <c r="B76" s="56" t="s">
        <v>97</v>
      </c>
      <c r="C76" s="55" t="s">
        <v>428</v>
      </c>
      <c r="D76" s="57" t="s">
        <v>345</v>
      </c>
      <c r="E76" s="55" t="s">
        <v>41</v>
      </c>
      <c r="F76" s="105">
        <v>44424</v>
      </c>
      <c r="G76" s="105"/>
      <c r="H76" s="105" t="str">
        <f t="shared" si="0"/>
        <v/>
      </c>
      <c r="I76" s="105"/>
      <c r="J76" s="55"/>
      <c r="K76" s="106" t="e">
        <f t="shared" ca="1" si="1"/>
        <v>#VALUE!</v>
      </c>
      <c r="L76" s="110"/>
    </row>
    <row r="77" spans="1:12" s="107" customFormat="1" ht="25.5">
      <c r="A77" s="55" t="s">
        <v>296</v>
      </c>
      <c r="B77" s="56" t="s">
        <v>97</v>
      </c>
      <c r="C77" s="55" t="s">
        <v>298</v>
      </c>
      <c r="D77" s="57" t="s">
        <v>346</v>
      </c>
      <c r="E77" s="55" t="s">
        <v>41</v>
      </c>
      <c r="F77" s="105">
        <v>44424</v>
      </c>
      <c r="G77" s="105"/>
      <c r="H77" s="105" t="str">
        <f t="shared" si="0"/>
        <v/>
      </c>
      <c r="I77" s="105"/>
      <c r="J77" s="55"/>
      <c r="K77" s="106" t="e">
        <f t="shared" ca="1" si="1"/>
        <v>#VALUE!</v>
      </c>
      <c r="L77" s="110"/>
    </row>
    <row r="78" spans="1:12" s="107" customFormat="1" ht="25.5">
      <c r="A78" s="55" t="s">
        <v>299</v>
      </c>
      <c r="B78" s="56" t="s">
        <v>18</v>
      </c>
      <c r="C78" s="55" t="s">
        <v>432</v>
      </c>
      <c r="D78" s="57" t="s">
        <v>347</v>
      </c>
      <c r="E78" s="55" t="s">
        <v>41</v>
      </c>
      <c r="F78" s="104">
        <v>44431</v>
      </c>
      <c r="G78" s="105"/>
      <c r="H78" s="105" t="str">
        <f t="shared" si="0"/>
        <v/>
      </c>
      <c r="I78" s="105"/>
      <c r="J78" s="55"/>
      <c r="K78" s="106" t="e">
        <f t="shared" ca="1" si="1"/>
        <v>#VALUE!</v>
      </c>
      <c r="L78" s="110"/>
    </row>
    <row r="79" spans="1:12" s="107" customFormat="1" ht="13.5">
      <c r="A79" s="55" t="s">
        <v>301</v>
      </c>
      <c r="B79" s="56" t="s">
        <v>18</v>
      </c>
      <c r="C79" s="55" t="s">
        <v>430</v>
      </c>
      <c r="D79" s="92" t="s">
        <v>302</v>
      </c>
      <c r="E79" s="55" t="s">
        <v>41</v>
      </c>
      <c r="F79" s="104">
        <v>44431</v>
      </c>
      <c r="G79" s="105"/>
      <c r="H79" s="105" t="str">
        <f t="shared" si="0"/>
        <v/>
      </c>
      <c r="I79" s="105"/>
      <c r="J79" s="55"/>
      <c r="K79" s="106" t="e">
        <f t="shared" ca="1" si="1"/>
        <v>#VALUE!</v>
      </c>
      <c r="L79" s="110"/>
    </row>
    <row r="80" spans="1:12" s="107" customFormat="1" ht="25.5">
      <c r="A80" s="55" t="s">
        <v>303</v>
      </c>
      <c r="B80" s="56" t="s">
        <v>18</v>
      </c>
      <c r="C80" s="55" t="s">
        <v>431</v>
      </c>
      <c r="D80" s="57" t="s">
        <v>348</v>
      </c>
      <c r="E80" s="55" t="s">
        <v>41</v>
      </c>
      <c r="F80" s="104">
        <v>44431</v>
      </c>
      <c r="G80" s="105"/>
      <c r="H80" s="105" t="str">
        <f t="shared" si="0"/>
        <v/>
      </c>
      <c r="I80" s="105"/>
      <c r="J80" s="55"/>
      <c r="K80" s="106" t="e">
        <f t="shared" ca="1" si="1"/>
        <v>#VALUE!</v>
      </c>
      <c r="L80" s="110"/>
    </row>
    <row r="81" spans="1:12" s="115" customFormat="1" ht="13.5">
      <c r="A81" s="55" t="s">
        <v>30</v>
      </c>
      <c r="B81" s="56" t="s">
        <v>18</v>
      </c>
      <c r="C81" s="55" t="s">
        <v>212</v>
      </c>
      <c r="D81" s="92" t="s">
        <v>140</v>
      </c>
      <c r="E81" s="55" t="s">
        <v>41</v>
      </c>
      <c r="F81" s="104">
        <v>44152</v>
      </c>
      <c r="G81" s="105">
        <v>44154</v>
      </c>
      <c r="H81" s="105">
        <f t="shared" si="0"/>
        <v>44168</v>
      </c>
      <c r="I81" s="105">
        <v>44327</v>
      </c>
      <c r="J81" s="55" t="s">
        <v>236</v>
      </c>
      <c r="K81" s="109">
        <f t="shared" ca="1" si="1"/>
        <v>114</v>
      </c>
      <c r="L81" s="110" t="s">
        <v>102</v>
      </c>
    </row>
    <row r="82" spans="1:12" s="107" customFormat="1" ht="13.5">
      <c r="A82" s="55" t="s">
        <v>306</v>
      </c>
      <c r="B82" s="56" t="s">
        <v>97</v>
      </c>
      <c r="C82" s="55" t="s">
        <v>212</v>
      </c>
      <c r="D82" s="92" t="s">
        <v>495</v>
      </c>
      <c r="E82" s="55" t="s">
        <v>41</v>
      </c>
      <c r="F82" s="105">
        <v>44434</v>
      </c>
      <c r="G82" s="105">
        <v>44460</v>
      </c>
      <c r="H82" s="105">
        <f t="shared" si="0"/>
        <v>44474</v>
      </c>
      <c r="I82" s="105">
        <v>44481</v>
      </c>
      <c r="J82" s="55" t="s">
        <v>236</v>
      </c>
      <c r="K82" s="106">
        <f t="shared" ca="1" si="1"/>
        <v>6</v>
      </c>
      <c r="L82" s="114" t="s">
        <v>489</v>
      </c>
    </row>
    <row r="83" spans="1:12" s="107" customFormat="1" ht="13.5">
      <c r="A83" s="55" t="s">
        <v>306</v>
      </c>
      <c r="B83" s="56" t="s">
        <v>106</v>
      </c>
      <c r="C83" s="55" t="s">
        <v>212</v>
      </c>
      <c r="D83" s="92" t="s">
        <v>495</v>
      </c>
      <c r="E83" s="55" t="s">
        <v>41</v>
      </c>
      <c r="F83" s="105">
        <f>WORKDAY(I82,D$6)</f>
        <v>44495</v>
      </c>
      <c r="G83" s="105"/>
      <c r="H83" s="105" t="str">
        <f t="shared" si="0"/>
        <v/>
      </c>
      <c r="I83" s="105"/>
      <c r="J83" s="55"/>
      <c r="K83" s="106" t="e">
        <f t="shared" ca="1" si="1"/>
        <v>#VALUE!</v>
      </c>
      <c r="L83" s="114"/>
    </row>
    <row r="84" spans="1:12" s="107" customFormat="1" ht="27">
      <c r="A84" s="55" t="s">
        <v>307</v>
      </c>
      <c r="B84" s="56" t="s">
        <v>97</v>
      </c>
      <c r="C84" s="55" t="s">
        <v>448</v>
      </c>
      <c r="D84" s="57" t="s">
        <v>496</v>
      </c>
      <c r="E84" s="55" t="s">
        <v>41</v>
      </c>
      <c r="F84" s="105">
        <v>44434</v>
      </c>
      <c r="G84" s="105">
        <v>44460</v>
      </c>
      <c r="H84" s="105">
        <f t="shared" si="0"/>
        <v>44474</v>
      </c>
      <c r="I84" s="105">
        <v>44481</v>
      </c>
      <c r="J84" s="55" t="s">
        <v>236</v>
      </c>
      <c r="K84" s="106">
        <f t="shared" ca="1" si="1"/>
        <v>6</v>
      </c>
      <c r="L84" s="114" t="s">
        <v>489</v>
      </c>
    </row>
    <row r="85" spans="1:12" s="107" customFormat="1" ht="25.5">
      <c r="A85" s="55" t="s">
        <v>307</v>
      </c>
      <c r="B85" s="56" t="s">
        <v>106</v>
      </c>
      <c r="C85" s="55" t="s">
        <v>448</v>
      </c>
      <c r="D85" s="57" t="s">
        <v>496</v>
      </c>
      <c r="E85" s="55" t="s">
        <v>41</v>
      </c>
      <c r="F85" s="105">
        <f>WORKDAY(I84,D$6)</f>
        <v>44495</v>
      </c>
      <c r="G85" s="105"/>
      <c r="H85" s="105" t="str">
        <f t="shared" si="0"/>
        <v/>
      </c>
      <c r="I85" s="105"/>
      <c r="J85" s="55"/>
      <c r="K85" s="106" t="e">
        <f t="shared" ca="1" si="1"/>
        <v>#VALUE!</v>
      </c>
      <c r="L85" s="114"/>
    </row>
    <row r="86" spans="1:12" s="115" customFormat="1" ht="13.5">
      <c r="A86" s="55" t="s">
        <v>128</v>
      </c>
      <c r="B86" s="56" t="s">
        <v>18</v>
      </c>
      <c r="C86" s="55" t="s">
        <v>246</v>
      </c>
      <c r="D86" s="92" t="s">
        <v>141</v>
      </c>
      <c r="E86" s="55" t="s">
        <v>42</v>
      </c>
      <c r="F86" s="105">
        <v>44517</v>
      </c>
      <c r="G86" s="105"/>
      <c r="H86" s="105"/>
      <c r="I86" s="105"/>
      <c r="J86" s="55"/>
      <c r="K86" s="109">
        <v>49</v>
      </c>
      <c r="L86" s="110"/>
    </row>
    <row r="87" spans="1:12" s="115" customFormat="1" ht="13.5">
      <c r="A87" s="55" t="s">
        <v>31</v>
      </c>
      <c r="B87" s="56" t="s">
        <v>18</v>
      </c>
      <c r="C87" s="55" t="s">
        <v>182</v>
      </c>
      <c r="D87" s="92" t="s">
        <v>148</v>
      </c>
      <c r="E87" s="55" t="s">
        <v>41</v>
      </c>
      <c r="F87" s="105">
        <v>44469</v>
      </c>
      <c r="G87" s="105"/>
      <c r="H87" s="105"/>
      <c r="I87" s="105"/>
      <c r="J87" s="55"/>
      <c r="K87" s="109">
        <v>49</v>
      </c>
      <c r="L87" s="110"/>
    </row>
    <row r="88" spans="1:12" s="115" customFormat="1" ht="13.5">
      <c r="A88" s="55" t="s">
        <v>32</v>
      </c>
      <c r="B88" s="56" t="s">
        <v>18</v>
      </c>
      <c r="C88" s="55" t="s">
        <v>179</v>
      </c>
      <c r="D88" s="92" t="s">
        <v>142</v>
      </c>
      <c r="E88" s="55" t="s">
        <v>41</v>
      </c>
      <c r="F88" s="105">
        <v>44142</v>
      </c>
      <c r="G88" s="105">
        <v>44173</v>
      </c>
      <c r="H88" s="105">
        <f t="shared" si="0"/>
        <v>44187</v>
      </c>
      <c r="I88" s="105">
        <v>44361</v>
      </c>
      <c r="J88" s="55" t="s">
        <v>236</v>
      </c>
      <c r="K88" s="109">
        <f t="shared" ca="1" si="1"/>
        <v>125</v>
      </c>
      <c r="L88" s="110" t="s">
        <v>110</v>
      </c>
    </row>
    <row r="89" spans="1:12" s="115" customFormat="1" ht="13.5">
      <c r="A89" s="55" t="s">
        <v>32</v>
      </c>
      <c r="B89" s="56" t="s">
        <v>97</v>
      </c>
      <c r="C89" s="55" t="s">
        <v>179</v>
      </c>
      <c r="D89" s="92" t="s">
        <v>142</v>
      </c>
      <c r="E89" s="55" t="s">
        <v>41</v>
      </c>
      <c r="F89" s="105">
        <v>44422</v>
      </c>
      <c r="G89" s="105"/>
      <c r="H89" s="105" t="str">
        <f t="shared" si="0"/>
        <v/>
      </c>
      <c r="I89" s="105"/>
      <c r="J89" s="55"/>
      <c r="K89" s="109" t="e">
        <f t="shared" ca="1" si="1"/>
        <v>#VALUE!</v>
      </c>
      <c r="L89" s="110"/>
    </row>
    <row r="90" spans="1:12" s="115" customFormat="1" ht="13.5">
      <c r="A90" s="55" t="s">
        <v>33</v>
      </c>
      <c r="B90" s="56" t="s">
        <v>18</v>
      </c>
      <c r="C90" s="55" t="s">
        <v>201</v>
      </c>
      <c r="D90" s="93" t="s">
        <v>77</v>
      </c>
      <c r="E90" s="55" t="s">
        <v>41</v>
      </c>
      <c r="F90" s="105">
        <v>44446</v>
      </c>
      <c r="G90" s="105"/>
      <c r="H90" s="105" t="str">
        <f t="shared" si="0"/>
        <v/>
      </c>
      <c r="I90" s="105"/>
      <c r="J90" s="55"/>
      <c r="K90" s="109" t="e">
        <f t="shared" ca="1" si="1"/>
        <v>#VALUE!</v>
      </c>
      <c r="L90" s="110"/>
    </row>
    <row r="91" spans="1:12" s="115" customFormat="1" ht="13.5">
      <c r="A91" s="55" t="s">
        <v>34</v>
      </c>
      <c r="B91" s="56" t="s">
        <v>18</v>
      </c>
      <c r="C91" s="55" t="s">
        <v>178</v>
      </c>
      <c r="D91" s="92" t="s">
        <v>143</v>
      </c>
      <c r="E91" s="55" t="s">
        <v>41</v>
      </c>
      <c r="F91" s="105">
        <v>44142</v>
      </c>
      <c r="G91" s="105">
        <v>44151</v>
      </c>
      <c r="H91" s="105">
        <f t="shared" si="0"/>
        <v>44165</v>
      </c>
      <c r="I91" s="105">
        <v>44368</v>
      </c>
      <c r="J91" s="55" t="s">
        <v>236</v>
      </c>
      <c r="K91" s="109">
        <f t="shared" ca="1" si="1"/>
        <v>146</v>
      </c>
      <c r="L91" s="110" t="s">
        <v>101</v>
      </c>
    </row>
    <row r="92" spans="1:12" s="115" customFormat="1" ht="13.5">
      <c r="A92" s="55" t="s">
        <v>34</v>
      </c>
      <c r="B92" s="56" t="s">
        <v>18</v>
      </c>
      <c r="C92" s="55" t="s">
        <v>419</v>
      </c>
      <c r="D92" s="92" t="s">
        <v>143</v>
      </c>
      <c r="E92" s="55" t="s">
        <v>41</v>
      </c>
      <c r="F92" s="105">
        <v>44142</v>
      </c>
      <c r="G92" s="105">
        <v>44369</v>
      </c>
      <c r="H92" s="105">
        <v>44372</v>
      </c>
      <c r="I92" s="105"/>
      <c r="J92" s="55"/>
      <c r="K92" s="109">
        <f t="shared" ca="1" si="1"/>
        <v>82</v>
      </c>
      <c r="L92" s="110" t="s">
        <v>104</v>
      </c>
    </row>
    <row r="93" spans="1:12" s="115" customFormat="1" ht="13.5">
      <c r="A93" s="55" t="s">
        <v>34</v>
      </c>
      <c r="B93" s="56" t="s">
        <v>18</v>
      </c>
      <c r="C93" s="55" t="s">
        <v>419</v>
      </c>
      <c r="D93" s="92" t="s">
        <v>143</v>
      </c>
      <c r="E93" s="55" t="s">
        <v>41</v>
      </c>
      <c r="F93" s="105">
        <v>44142</v>
      </c>
      <c r="G93" s="105">
        <v>44474</v>
      </c>
      <c r="H93" s="105">
        <v>44476</v>
      </c>
      <c r="I93" s="105"/>
      <c r="J93" s="55"/>
      <c r="K93" s="109">
        <f t="shared" ca="1" si="1"/>
        <v>8</v>
      </c>
      <c r="L93" s="114" t="s">
        <v>504</v>
      </c>
    </row>
    <row r="94" spans="1:12" s="115" customFormat="1" ht="13.5">
      <c r="A94" s="55" t="s">
        <v>34</v>
      </c>
      <c r="B94" s="56" t="s">
        <v>97</v>
      </c>
      <c r="C94" s="55" t="s">
        <v>178</v>
      </c>
      <c r="D94" s="92" t="s">
        <v>143</v>
      </c>
      <c r="E94" s="55" t="s">
        <v>41</v>
      </c>
      <c r="F94" s="105">
        <v>44407</v>
      </c>
      <c r="G94" s="105"/>
      <c r="H94" s="105" t="str">
        <f t="shared" si="0"/>
        <v/>
      </c>
      <c r="I94" s="105"/>
      <c r="J94" s="55"/>
      <c r="K94" s="109" t="e">
        <f t="shared" ca="1" si="1"/>
        <v>#VALUE!</v>
      </c>
      <c r="L94" s="110"/>
    </row>
    <row r="95" spans="1:12" s="115" customFormat="1" ht="13.5">
      <c r="A95" s="55" t="s">
        <v>35</v>
      </c>
      <c r="B95" s="56" t="s">
        <v>18</v>
      </c>
      <c r="C95" s="55" t="s">
        <v>183</v>
      </c>
      <c r="D95" s="92" t="s">
        <v>144</v>
      </c>
      <c r="E95" s="55" t="s">
        <v>41</v>
      </c>
      <c r="F95" s="105">
        <v>44142</v>
      </c>
      <c r="G95" s="105">
        <v>44172</v>
      </c>
      <c r="H95" s="105">
        <f t="shared" si="0"/>
        <v>44186</v>
      </c>
      <c r="I95" s="105">
        <v>44320</v>
      </c>
      <c r="J95" s="55" t="s">
        <v>236</v>
      </c>
      <c r="K95" s="109">
        <f t="shared" ca="1" si="1"/>
        <v>97</v>
      </c>
      <c r="L95" s="110" t="s">
        <v>108</v>
      </c>
    </row>
    <row r="96" spans="1:12" s="115" customFormat="1" ht="13.5">
      <c r="A96" s="55" t="s">
        <v>35</v>
      </c>
      <c r="B96" s="56" t="s">
        <v>97</v>
      </c>
      <c r="C96" s="55" t="s">
        <v>183</v>
      </c>
      <c r="D96" s="92" t="s">
        <v>144</v>
      </c>
      <c r="E96" s="55" t="s">
        <v>41</v>
      </c>
      <c r="F96" s="105">
        <v>44407</v>
      </c>
      <c r="G96" s="105">
        <v>44459</v>
      </c>
      <c r="H96" s="105">
        <f t="shared" si="0"/>
        <v>44473</v>
      </c>
      <c r="I96" s="105">
        <v>44487</v>
      </c>
      <c r="J96" s="55" t="s">
        <v>235</v>
      </c>
      <c r="K96" s="109">
        <f t="shared" ca="1" si="1"/>
        <v>11</v>
      </c>
      <c r="L96" s="114" t="s">
        <v>488</v>
      </c>
    </row>
    <row r="97" spans="1:12" s="115" customFormat="1" ht="13.5">
      <c r="A97" s="55" t="s">
        <v>35</v>
      </c>
      <c r="B97" s="56" t="s">
        <v>106</v>
      </c>
      <c r="C97" s="55" t="s">
        <v>183</v>
      </c>
      <c r="D97" s="92" t="s">
        <v>144</v>
      </c>
      <c r="E97" s="55" t="s">
        <v>240</v>
      </c>
      <c r="F97" s="105">
        <f>WORKDAY(I96,D$6)</f>
        <v>44501</v>
      </c>
      <c r="G97" s="105"/>
      <c r="H97" s="105" t="str">
        <f t="shared" si="0"/>
        <v/>
      </c>
      <c r="I97" s="105"/>
      <c r="J97" s="55"/>
      <c r="K97" s="109" t="e">
        <f t="shared" ca="1" si="1"/>
        <v>#VALUE!</v>
      </c>
      <c r="L97" s="114"/>
    </row>
    <row r="98" spans="1:12" s="115" customFormat="1" ht="13.5">
      <c r="A98" s="55" t="s">
        <v>36</v>
      </c>
      <c r="B98" s="56" t="s">
        <v>18</v>
      </c>
      <c r="C98" s="55" t="s">
        <v>231</v>
      </c>
      <c r="D98" s="92" t="s">
        <v>459</v>
      </c>
      <c r="E98" s="55" t="s">
        <v>41</v>
      </c>
      <c r="F98" s="105">
        <v>44407</v>
      </c>
      <c r="G98" s="105"/>
      <c r="H98" s="105" t="str">
        <f t="shared" si="0"/>
        <v/>
      </c>
      <c r="I98" s="105"/>
      <c r="J98" s="55"/>
      <c r="K98" s="109" t="e">
        <f t="shared" ca="1" si="1"/>
        <v>#VALUE!</v>
      </c>
      <c r="L98" s="110"/>
    </row>
    <row r="99" spans="1:12" s="115" customFormat="1" ht="13.5">
      <c r="A99" s="55" t="s">
        <v>37</v>
      </c>
      <c r="B99" s="56" t="s">
        <v>18</v>
      </c>
      <c r="C99" s="55" t="s">
        <v>423</v>
      </c>
      <c r="D99" s="92" t="s">
        <v>145</v>
      </c>
      <c r="E99" s="55" t="s">
        <v>41</v>
      </c>
      <c r="F99" s="105" t="s">
        <v>98</v>
      </c>
      <c r="G99" s="105"/>
      <c r="H99" s="105" t="str">
        <f t="shared" si="0"/>
        <v/>
      </c>
      <c r="I99" s="105"/>
      <c r="J99" s="55"/>
      <c r="K99" s="109" t="e">
        <f t="shared" ca="1" si="1"/>
        <v>#VALUE!</v>
      </c>
      <c r="L99" s="110"/>
    </row>
    <row r="100" spans="1:12" s="107" customFormat="1" ht="13.5">
      <c r="A100" s="55" t="s">
        <v>310</v>
      </c>
      <c r="B100" s="56" t="s">
        <v>18</v>
      </c>
      <c r="C100" s="55" t="s">
        <v>219</v>
      </c>
      <c r="D100" s="92" t="s">
        <v>309</v>
      </c>
      <c r="E100" s="55" t="s">
        <v>41</v>
      </c>
      <c r="F100" s="105">
        <v>44464</v>
      </c>
      <c r="G100" s="105"/>
      <c r="H100" s="105" t="str">
        <f t="shared" si="0"/>
        <v/>
      </c>
      <c r="I100" s="105"/>
      <c r="J100" s="55"/>
      <c r="K100" s="106" t="e">
        <f t="shared" ca="1" si="1"/>
        <v>#VALUE!</v>
      </c>
      <c r="L100" s="110"/>
    </row>
    <row r="101" spans="1:12" s="107" customFormat="1" ht="25.5">
      <c r="A101" s="55" t="s">
        <v>311</v>
      </c>
      <c r="B101" s="56" t="s">
        <v>18</v>
      </c>
      <c r="C101" s="55" t="s">
        <v>452</v>
      </c>
      <c r="D101" s="57" t="s">
        <v>349</v>
      </c>
      <c r="E101" s="55" t="s">
        <v>41</v>
      </c>
      <c r="F101" s="105">
        <v>44464</v>
      </c>
      <c r="G101" s="105"/>
      <c r="H101" s="105" t="str">
        <f t="shared" si="0"/>
        <v/>
      </c>
      <c r="I101" s="105"/>
      <c r="J101" s="55"/>
      <c r="K101" s="106" t="e">
        <f t="shared" ca="1" si="1"/>
        <v>#VALUE!</v>
      </c>
      <c r="L101" s="110"/>
    </row>
    <row r="102" spans="1:12" s="115" customFormat="1" ht="13.5">
      <c r="A102" s="55" t="s">
        <v>38</v>
      </c>
      <c r="B102" s="56" t="s">
        <v>18</v>
      </c>
      <c r="C102" s="55" t="s">
        <v>180</v>
      </c>
      <c r="D102" s="92" t="s">
        <v>146</v>
      </c>
      <c r="E102" s="55" t="s">
        <v>41</v>
      </c>
      <c r="F102" s="105">
        <v>44469</v>
      </c>
      <c r="G102" s="105"/>
      <c r="H102" s="105" t="str">
        <f t="shared" si="0"/>
        <v/>
      </c>
      <c r="I102" s="105"/>
      <c r="J102" s="55"/>
      <c r="K102" s="109" t="e">
        <f t="shared" ca="1" si="1"/>
        <v>#VALUE!</v>
      </c>
      <c r="L102" s="110"/>
    </row>
    <row r="103" spans="1:12" s="107" customFormat="1" ht="13.5">
      <c r="A103" s="55" t="s">
        <v>89</v>
      </c>
      <c r="B103" s="56" t="s">
        <v>18</v>
      </c>
      <c r="C103" s="55" t="s">
        <v>191</v>
      </c>
      <c r="D103" s="92" t="s">
        <v>405</v>
      </c>
      <c r="E103" s="55" t="s">
        <v>41</v>
      </c>
      <c r="F103" s="105">
        <v>44442</v>
      </c>
      <c r="G103" s="105"/>
      <c r="H103" s="105"/>
      <c r="I103" s="105"/>
      <c r="J103" s="55"/>
      <c r="K103" s="106">
        <f t="shared" ca="1" si="1"/>
        <v>32</v>
      </c>
      <c r="L103" s="110"/>
    </row>
    <row r="104" spans="1:12" s="107" customFormat="1" ht="25.5">
      <c r="A104" s="55" t="s">
        <v>88</v>
      </c>
      <c r="B104" s="56" t="s">
        <v>18</v>
      </c>
      <c r="C104" s="55" t="s">
        <v>429</v>
      </c>
      <c r="D104" s="57" t="s">
        <v>409</v>
      </c>
      <c r="E104" s="55" t="s">
        <v>41</v>
      </c>
      <c r="F104" s="105">
        <v>44438</v>
      </c>
      <c r="G104" s="105"/>
      <c r="H104" s="105"/>
      <c r="I104" s="105"/>
      <c r="J104" s="55"/>
      <c r="K104" s="106">
        <f t="shared" ca="1" si="1"/>
        <v>36</v>
      </c>
      <c r="L104" s="110"/>
    </row>
    <row r="105" spans="1:12" s="107" customFormat="1" ht="13.5">
      <c r="A105" s="55" t="s">
        <v>406</v>
      </c>
      <c r="B105" s="56" t="s">
        <v>18</v>
      </c>
      <c r="C105" s="55" t="s">
        <v>437</v>
      </c>
      <c r="D105" s="92" t="s">
        <v>408</v>
      </c>
      <c r="E105" s="55" t="s">
        <v>41</v>
      </c>
      <c r="F105" s="105">
        <v>44438</v>
      </c>
      <c r="G105" s="105"/>
      <c r="H105" s="105"/>
      <c r="I105" s="105"/>
      <c r="J105" s="55"/>
      <c r="K105" s="106">
        <f t="shared" ca="1" si="1"/>
        <v>36</v>
      </c>
      <c r="L105" s="110"/>
    </row>
    <row r="106" spans="1:12" s="107" customFormat="1" ht="25.5">
      <c r="A106" s="55" t="s">
        <v>407</v>
      </c>
      <c r="B106" s="56" t="s">
        <v>18</v>
      </c>
      <c r="C106" s="55" t="s">
        <v>438</v>
      </c>
      <c r="D106" s="57" t="s">
        <v>414</v>
      </c>
      <c r="E106" s="55" t="s">
        <v>41</v>
      </c>
      <c r="F106" s="105">
        <v>44438</v>
      </c>
      <c r="G106" s="105"/>
      <c r="H106" s="105"/>
      <c r="I106" s="105"/>
      <c r="J106" s="55"/>
      <c r="K106" s="106">
        <f t="shared" ca="1" si="1"/>
        <v>36</v>
      </c>
      <c r="L106" s="110"/>
    </row>
    <row r="107" spans="1:12" s="107" customFormat="1" ht="25.5">
      <c r="A107" s="55" t="s">
        <v>85</v>
      </c>
      <c r="B107" s="56" t="s">
        <v>18</v>
      </c>
      <c r="C107" s="55" t="s">
        <v>189</v>
      </c>
      <c r="D107" s="57" t="s">
        <v>410</v>
      </c>
      <c r="E107" s="55" t="s">
        <v>42</v>
      </c>
      <c r="F107" s="105">
        <v>44438</v>
      </c>
      <c r="G107" s="105"/>
      <c r="H107" s="105"/>
      <c r="I107" s="105"/>
      <c r="J107" s="55"/>
      <c r="K107" s="106">
        <f t="shared" ca="1" si="1"/>
        <v>36</v>
      </c>
      <c r="L107" s="110"/>
    </row>
    <row r="108" spans="1:12" s="107" customFormat="1" ht="25.5">
      <c r="A108" s="55" t="s">
        <v>86</v>
      </c>
      <c r="B108" s="56" t="s">
        <v>18</v>
      </c>
      <c r="C108" s="55" t="s">
        <v>427</v>
      </c>
      <c r="D108" s="57" t="s">
        <v>415</v>
      </c>
      <c r="E108" s="55" t="s">
        <v>42</v>
      </c>
      <c r="F108" s="105">
        <v>44438</v>
      </c>
      <c r="G108" s="105"/>
      <c r="H108" s="105"/>
      <c r="I108" s="105"/>
      <c r="J108" s="55"/>
      <c r="K108" s="106">
        <f t="shared" ca="1" si="1"/>
        <v>36</v>
      </c>
      <c r="L108" s="110"/>
    </row>
    <row r="109" spans="1:12" s="107" customFormat="1" ht="38.25">
      <c r="A109" s="55" t="s">
        <v>412</v>
      </c>
      <c r="B109" s="56" t="s">
        <v>18</v>
      </c>
      <c r="C109" s="55" t="s">
        <v>199</v>
      </c>
      <c r="D109" s="57" t="s">
        <v>411</v>
      </c>
      <c r="E109" s="55" t="s">
        <v>42</v>
      </c>
      <c r="F109" s="105">
        <v>44438</v>
      </c>
      <c r="G109" s="105"/>
      <c r="H109" s="105"/>
      <c r="I109" s="105"/>
      <c r="J109" s="55"/>
      <c r="K109" s="106">
        <f t="shared" ca="1" si="1"/>
        <v>36</v>
      </c>
      <c r="L109" s="110"/>
    </row>
    <row r="110" spans="1:12" s="107" customFormat="1" ht="38.25">
      <c r="A110" s="55" t="s">
        <v>413</v>
      </c>
      <c r="B110" s="56" t="s">
        <v>18</v>
      </c>
      <c r="C110" s="55" t="s">
        <v>436</v>
      </c>
      <c r="D110" s="57" t="s">
        <v>416</v>
      </c>
      <c r="E110" s="55" t="s">
        <v>42</v>
      </c>
      <c r="F110" s="105">
        <v>44438</v>
      </c>
      <c r="G110" s="105"/>
      <c r="H110" s="105"/>
      <c r="I110" s="105"/>
      <c r="J110" s="55"/>
      <c r="K110" s="106">
        <f t="shared" ca="1" si="1"/>
        <v>36</v>
      </c>
      <c r="L110" s="110"/>
    </row>
    <row r="111" spans="1:12" s="115" customFormat="1" ht="24.95" customHeight="1">
      <c r="A111" s="55" t="s">
        <v>39</v>
      </c>
      <c r="B111" s="56" t="s">
        <v>18</v>
      </c>
      <c r="C111" s="55" t="s">
        <v>184</v>
      </c>
      <c r="D111" s="92" t="s">
        <v>19</v>
      </c>
      <c r="E111" s="55" t="s">
        <v>42</v>
      </c>
      <c r="F111" s="105">
        <v>44142</v>
      </c>
      <c r="G111" s="105">
        <v>44151</v>
      </c>
      <c r="H111" s="105">
        <f t="shared" si="0"/>
        <v>44165</v>
      </c>
      <c r="I111" s="105">
        <v>44382</v>
      </c>
      <c r="J111" s="116" t="s">
        <v>234</v>
      </c>
      <c r="K111" s="109">
        <f t="shared" ca="1" si="1"/>
        <v>156</v>
      </c>
      <c r="L111" s="110" t="s">
        <v>101</v>
      </c>
    </row>
    <row r="112" spans="1:12" s="107" customFormat="1" ht="15">
      <c r="A112" s="55" t="s">
        <v>314</v>
      </c>
      <c r="B112" s="56" t="s">
        <v>18</v>
      </c>
      <c r="C112" s="108" t="s">
        <v>214</v>
      </c>
      <c r="D112" s="92" t="s">
        <v>313</v>
      </c>
      <c r="E112" s="55" t="s">
        <v>41</v>
      </c>
      <c r="F112" s="105">
        <v>44464</v>
      </c>
      <c r="G112" s="105">
        <v>44454</v>
      </c>
      <c r="H112" s="105">
        <f t="shared" si="0"/>
        <v>44468</v>
      </c>
      <c r="I112" s="105">
        <v>44473</v>
      </c>
      <c r="J112" s="55" t="s">
        <v>236</v>
      </c>
      <c r="K112" s="109">
        <f t="shared" ca="1" si="1"/>
        <v>4</v>
      </c>
      <c r="L112" s="110" t="s">
        <v>487</v>
      </c>
    </row>
    <row r="113" spans="1:12" s="107" customFormat="1" ht="15">
      <c r="A113" s="55" t="s">
        <v>314</v>
      </c>
      <c r="B113" s="56" t="s">
        <v>97</v>
      </c>
      <c r="C113" s="108" t="s">
        <v>214</v>
      </c>
      <c r="D113" s="92" t="s">
        <v>313</v>
      </c>
      <c r="E113" s="55" t="s">
        <v>41</v>
      </c>
      <c r="F113" s="105">
        <f>WORKDAY(I112,D$6)</f>
        <v>44487</v>
      </c>
      <c r="G113" s="105"/>
      <c r="H113" s="105" t="str">
        <f t="shared" si="0"/>
        <v/>
      </c>
      <c r="I113" s="105"/>
      <c r="J113" s="55"/>
      <c r="K113" s="109" t="e">
        <f t="shared" ca="1" si="1"/>
        <v>#VALUE!</v>
      </c>
      <c r="L113" s="110"/>
    </row>
    <row r="114" spans="1:12" s="107" customFormat="1" ht="27">
      <c r="A114" s="55" t="s">
        <v>315</v>
      </c>
      <c r="B114" s="56" t="s">
        <v>18</v>
      </c>
      <c r="C114" s="108" t="s">
        <v>450</v>
      </c>
      <c r="D114" s="57" t="s">
        <v>350</v>
      </c>
      <c r="E114" s="55" t="s">
        <v>41</v>
      </c>
      <c r="F114" s="105">
        <v>44457</v>
      </c>
      <c r="G114" s="105">
        <v>44454</v>
      </c>
      <c r="H114" s="105">
        <f t="shared" si="0"/>
        <v>44468</v>
      </c>
      <c r="I114" s="105">
        <v>44473</v>
      </c>
      <c r="J114" s="55" t="s">
        <v>236</v>
      </c>
      <c r="K114" s="109">
        <f t="shared" ca="1" si="1"/>
        <v>4</v>
      </c>
      <c r="L114" s="110" t="s">
        <v>487</v>
      </c>
    </row>
    <row r="115" spans="1:12" s="107" customFormat="1" ht="25.5">
      <c r="A115" s="55" t="s">
        <v>315</v>
      </c>
      <c r="B115" s="56" t="s">
        <v>97</v>
      </c>
      <c r="C115" s="108" t="s">
        <v>450</v>
      </c>
      <c r="D115" s="57" t="s">
        <v>350</v>
      </c>
      <c r="E115" s="55" t="s">
        <v>41</v>
      </c>
      <c r="F115" s="105">
        <f>WORKDAY(I114,D$6)</f>
        <v>44487</v>
      </c>
      <c r="G115" s="105"/>
      <c r="H115" s="105" t="str">
        <f t="shared" si="0"/>
        <v/>
      </c>
      <c r="I115" s="105"/>
      <c r="J115" s="55"/>
      <c r="K115" s="109" t="e">
        <f t="shared" ca="1" si="1"/>
        <v>#VALUE!</v>
      </c>
      <c r="L115" s="110"/>
    </row>
    <row r="116" spans="1:12" s="113" customFormat="1" ht="13.5">
      <c r="A116" s="54" t="s">
        <v>318</v>
      </c>
      <c r="B116" s="94" t="s">
        <v>18</v>
      </c>
      <c r="C116" s="55" t="s">
        <v>208</v>
      </c>
      <c r="D116" s="93" t="s">
        <v>317</v>
      </c>
      <c r="E116" s="55" t="s">
        <v>41</v>
      </c>
      <c r="F116" s="105">
        <v>44438</v>
      </c>
      <c r="G116" s="55"/>
      <c r="H116" s="55"/>
      <c r="I116" s="117"/>
      <c r="J116" s="117"/>
      <c r="K116" s="106">
        <f t="shared" ca="1" si="1"/>
        <v>36</v>
      </c>
      <c r="L116" s="117"/>
    </row>
    <row r="117" spans="1:12" s="113" customFormat="1" ht="13.5">
      <c r="A117" s="54" t="s">
        <v>319</v>
      </c>
      <c r="B117" s="94" t="s">
        <v>18</v>
      </c>
      <c r="C117" s="55" t="s">
        <v>444</v>
      </c>
      <c r="D117" s="93" t="s">
        <v>320</v>
      </c>
      <c r="E117" s="55" t="s">
        <v>41</v>
      </c>
      <c r="F117" s="105">
        <v>44424</v>
      </c>
      <c r="G117" s="55"/>
      <c r="H117" s="55"/>
      <c r="I117" s="117"/>
      <c r="J117" s="117"/>
      <c r="K117" s="106">
        <f t="shared" ca="1" si="1"/>
        <v>46</v>
      </c>
      <c r="L117" s="117"/>
    </row>
    <row r="118" spans="1:12" s="112" customFormat="1" ht="15">
      <c r="A118" s="55" t="s">
        <v>80</v>
      </c>
      <c r="B118" s="56" t="s">
        <v>18</v>
      </c>
      <c r="C118" s="108" t="s">
        <v>207</v>
      </c>
      <c r="D118" s="92" t="s">
        <v>147</v>
      </c>
      <c r="E118" s="55" t="s">
        <v>41</v>
      </c>
      <c r="F118" s="105">
        <v>44152</v>
      </c>
      <c r="G118" s="105">
        <v>44159</v>
      </c>
      <c r="H118" s="105">
        <f t="shared" si="0"/>
        <v>44173</v>
      </c>
      <c r="I118" s="105">
        <v>44327</v>
      </c>
      <c r="J118" s="55" t="s">
        <v>236</v>
      </c>
      <c r="K118" s="109">
        <f t="shared" ca="1" si="1"/>
        <v>111</v>
      </c>
      <c r="L118" s="110" t="s">
        <v>104</v>
      </c>
    </row>
    <row r="119" spans="1:12" s="113" customFormat="1" ht="28.5" customHeight="1">
      <c r="A119" s="55" t="s">
        <v>322</v>
      </c>
      <c r="B119" s="56" t="s">
        <v>97</v>
      </c>
      <c r="C119" s="118" t="s">
        <v>207</v>
      </c>
      <c r="D119" s="57" t="s">
        <v>337</v>
      </c>
      <c r="E119" s="55" t="s">
        <v>41</v>
      </c>
      <c r="F119" s="105">
        <v>44438</v>
      </c>
      <c r="G119" s="105"/>
      <c r="H119" s="105" t="str">
        <f t="shared" si="0"/>
        <v/>
      </c>
      <c r="I119" s="105"/>
      <c r="J119" s="55"/>
      <c r="K119" s="106" t="e">
        <f t="shared" ca="1" si="1"/>
        <v>#VALUE!</v>
      </c>
      <c r="L119" s="110"/>
    </row>
    <row r="120" spans="1:12" s="113" customFormat="1" ht="27" customHeight="1">
      <c r="A120" s="55" t="s">
        <v>324</v>
      </c>
      <c r="B120" s="56" t="s">
        <v>97</v>
      </c>
      <c r="C120" s="118" t="s">
        <v>443</v>
      </c>
      <c r="D120" s="57" t="s">
        <v>338</v>
      </c>
      <c r="E120" s="55" t="s">
        <v>41</v>
      </c>
      <c r="F120" s="105">
        <v>44417</v>
      </c>
      <c r="G120" s="105"/>
      <c r="H120" s="105" t="str">
        <f t="shared" si="0"/>
        <v/>
      </c>
      <c r="I120" s="105"/>
      <c r="J120" s="55"/>
      <c r="K120" s="106" t="e">
        <f t="shared" ca="1" si="1"/>
        <v>#VALUE!</v>
      </c>
      <c r="L120" s="110"/>
    </row>
    <row r="121" spans="1:12" s="112" customFormat="1" ht="15">
      <c r="A121" s="55" t="s">
        <v>91</v>
      </c>
      <c r="B121" s="56" t="s">
        <v>18</v>
      </c>
      <c r="C121" s="118" t="s">
        <v>209</v>
      </c>
      <c r="D121" s="92" t="s">
        <v>149</v>
      </c>
      <c r="E121" s="55" t="s">
        <v>41</v>
      </c>
      <c r="F121" s="105">
        <v>43841</v>
      </c>
      <c r="G121" s="105">
        <v>44208</v>
      </c>
      <c r="H121" s="105">
        <f t="shared" si="0"/>
        <v>44222</v>
      </c>
      <c r="I121" s="105">
        <v>44327</v>
      </c>
      <c r="J121" s="55" t="s">
        <v>236</v>
      </c>
      <c r="K121" s="109">
        <f t="shared" ca="1" si="1"/>
        <v>76</v>
      </c>
      <c r="L121" s="110" t="s">
        <v>113</v>
      </c>
    </row>
    <row r="122" spans="1:12" s="113" customFormat="1" ht="15">
      <c r="A122" s="55" t="s">
        <v>326</v>
      </c>
      <c r="B122" s="56" t="s">
        <v>97</v>
      </c>
      <c r="C122" s="118" t="s">
        <v>209</v>
      </c>
      <c r="D122" s="92" t="s">
        <v>491</v>
      </c>
      <c r="E122" s="55" t="s">
        <v>41</v>
      </c>
      <c r="F122" s="105">
        <v>44438</v>
      </c>
      <c r="G122" s="105">
        <v>44462</v>
      </c>
      <c r="H122" s="105">
        <f t="shared" si="0"/>
        <v>44476</v>
      </c>
      <c r="I122" s="105">
        <v>44482</v>
      </c>
      <c r="J122" s="55" t="s">
        <v>236</v>
      </c>
      <c r="K122" s="106">
        <f t="shared" ca="1" si="1"/>
        <v>5</v>
      </c>
      <c r="L122" s="114" t="s">
        <v>490</v>
      </c>
    </row>
    <row r="123" spans="1:12" s="113" customFormat="1" ht="15">
      <c r="A123" s="55" t="s">
        <v>326</v>
      </c>
      <c r="B123" s="56" t="s">
        <v>106</v>
      </c>
      <c r="C123" s="118" t="s">
        <v>209</v>
      </c>
      <c r="D123" s="92" t="s">
        <v>491</v>
      </c>
      <c r="E123" s="55" t="s">
        <v>41</v>
      </c>
      <c r="F123" s="105">
        <f>WORKDAY(I122,D$6)</f>
        <v>44496</v>
      </c>
      <c r="G123" s="105"/>
      <c r="H123" s="105" t="str">
        <f t="shared" si="0"/>
        <v/>
      </c>
      <c r="I123" s="105"/>
      <c r="J123" s="55"/>
      <c r="K123" s="106" t="e">
        <f t="shared" ca="1" si="1"/>
        <v>#VALUE!</v>
      </c>
      <c r="L123" s="114"/>
    </row>
    <row r="124" spans="1:12" s="113" customFormat="1" ht="27">
      <c r="A124" s="55" t="s">
        <v>327</v>
      </c>
      <c r="B124" s="56" t="s">
        <v>18</v>
      </c>
      <c r="C124" s="118" t="s">
        <v>445</v>
      </c>
      <c r="D124" s="57" t="s">
        <v>492</v>
      </c>
      <c r="E124" s="55" t="s">
        <v>41</v>
      </c>
      <c r="F124" s="105">
        <v>44410</v>
      </c>
      <c r="G124" s="105">
        <v>44462</v>
      </c>
      <c r="H124" s="105">
        <f>IF(ISBLANK($G124),"",WORKDAY($G124,$D$6))</f>
        <v>44476</v>
      </c>
      <c r="I124" s="105">
        <v>44482</v>
      </c>
      <c r="J124" s="55" t="s">
        <v>236</v>
      </c>
      <c r="K124" s="106">
        <f t="shared" ca="1" si="1"/>
        <v>5</v>
      </c>
      <c r="L124" s="114" t="s">
        <v>490</v>
      </c>
    </row>
    <row r="125" spans="1:12" s="113" customFormat="1" ht="25.5">
      <c r="A125" s="55" t="s">
        <v>327</v>
      </c>
      <c r="B125" s="56" t="s">
        <v>97</v>
      </c>
      <c r="C125" s="118" t="s">
        <v>445</v>
      </c>
      <c r="D125" s="57" t="s">
        <v>492</v>
      </c>
      <c r="E125" s="55" t="s">
        <v>41</v>
      </c>
      <c r="F125" s="105">
        <f>WORKDAY(I124,D$6)</f>
        <v>44496</v>
      </c>
      <c r="G125" s="105"/>
      <c r="H125" s="105" t="str">
        <f>IF(ISBLANK($G125),"",WORKDAY($G125,$D$6))</f>
        <v/>
      </c>
      <c r="I125" s="105"/>
      <c r="J125" s="55"/>
      <c r="K125" s="106" t="e">
        <f t="shared" ca="1" si="1"/>
        <v>#VALUE!</v>
      </c>
      <c r="L125" s="114"/>
    </row>
    <row r="126" spans="1:12" s="112" customFormat="1" ht="15">
      <c r="A126" s="55" t="s">
        <v>79</v>
      </c>
      <c r="B126" s="56" t="s">
        <v>18</v>
      </c>
      <c r="C126" s="108" t="s">
        <v>205</v>
      </c>
      <c r="D126" s="92" t="s">
        <v>150</v>
      </c>
      <c r="E126" s="55" t="s">
        <v>41</v>
      </c>
      <c r="F126" s="105">
        <v>44160</v>
      </c>
      <c r="G126" s="105">
        <v>44173</v>
      </c>
      <c r="H126" s="105">
        <f t="shared" si="0"/>
        <v>44187</v>
      </c>
      <c r="I126" s="105">
        <v>44327</v>
      </c>
      <c r="J126" s="55" t="s">
        <v>236</v>
      </c>
      <c r="K126" s="109">
        <f t="shared" ca="1" si="1"/>
        <v>101</v>
      </c>
      <c r="L126" s="110" t="s">
        <v>109</v>
      </c>
    </row>
    <row r="127" spans="1:12" s="112" customFormat="1" ht="15">
      <c r="A127" s="55" t="s">
        <v>519</v>
      </c>
      <c r="B127" s="56" t="s">
        <v>97</v>
      </c>
      <c r="C127" s="108" t="s">
        <v>205</v>
      </c>
      <c r="D127" s="92" t="s">
        <v>518</v>
      </c>
      <c r="E127" s="55" t="s">
        <v>41</v>
      </c>
      <c r="F127" s="105">
        <v>44410</v>
      </c>
      <c r="G127" s="105"/>
      <c r="H127" s="105" t="str">
        <f t="shared" si="0"/>
        <v/>
      </c>
      <c r="I127" s="105"/>
      <c r="J127" s="55"/>
      <c r="K127" s="109" t="e">
        <f t="shared" ca="1" si="1"/>
        <v>#VALUE!</v>
      </c>
      <c r="L127" s="110"/>
    </row>
    <row r="128" spans="1:12" s="112" customFormat="1" ht="15">
      <c r="A128" s="55" t="s">
        <v>521</v>
      </c>
      <c r="B128" s="56" t="s">
        <v>18</v>
      </c>
      <c r="C128" s="108" t="s">
        <v>522</v>
      </c>
      <c r="D128" s="92" t="s">
        <v>520</v>
      </c>
      <c r="E128" s="55" t="s">
        <v>41</v>
      </c>
      <c r="F128" s="105">
        <v>44508</v>
      </c>
      <c r="G128" s="105"/>
      <c r="H128" s="105" t="str">
        <f t="shared" si="0"/>
        <v/>
      </c>
      <c r="I128" s="105"/>
      <c r="J128" s="55"/>
      <c r="K128" s="109" t="e">
        <f t="shared" ca="1" si="1"/>
        <v>#VALUE!</v>
      </c>
      <c r="L128" s="110"/>
    </row>
    <row r="129" spans="1:12" s="112" customFormat="1" ht="15">
      <c r="A129" s="55" t="s">
        <v>92</v>
      </c>
      <c r="B129" s="56" t="s">
        <v>18</v>
      </c>
      <c r="C129" s="108" t="s">
        <v>226</v>
      </c>
      <c r="D129" s="92" t="s">
        <v>151</v>
      </c>
      <c r="E129" s="55" t="s">
        <v>41</v>
      </c>
      <c r="F129" s="105">
        <v>43847</v>
      </c>
      <c r="G129" s="105">
        <v>44173</v>
      </c>
      <c r="H129" s="105">
        <f t="shared" si="0"/>
        <v>44187</v>
      </c>
      <c r="I129" s="105">
        <v>44327</v>
      </c>
      <c r="J129" s="55" t="s">
        <v>236</v>
      </c>
      <c r="K129" s="109">
        <f t="shared" ca="1" si="1"/>
        <v>101</v>
      </c>
      <c r="L129" s="110" t="s">
        <v>110</v>
      </c>
    </row>
    <row r="130" spans="1:12" s="113" customFormat="1" ht="24.75" customHeight="1">
      <c r="A130" s="55" t="s">
        <v>330</v>
      </c>
      <c r="B130" s="56" t="s">
        <v>97</v>
      </c>
      <c r="C130" s="118" t="s">
        <v>226</v>
      </c>
      <c r="D130" s="57" t="s">
        <v>335</v>
      </c>
      <c r="E130" s="55" t="s">
        <v>41</v>
      </c>
      <c r="F130" s="105">
        <v>44410</v>
      </c>
      <c r="G130" s="105"/>
      <c r="H130" s="105" t="str">
        <f t="shared" si="0"/>
        <v/>
      </c>
      <c r="I130" s="105"/>
      <c r="J130" s="55"/>
      <c r="K130" s="106" t="e">
        <f t="shared" ca="1" si="1"/>
        <v>#VALUE!</v>
      </c>
      <c r="L130" s="110"/>
    </row>
    <row r="131" spans="1:12" s="113" customFormat="1" ht="28.5" customHeight="1">
      <c r="A131" s="55" t="s">
        <v>331</v>
      </c>
      <c r="B131" s="56" t="s">
        <v>97</v>
      </c>
      <c r="C131" s="118" t="s">
        <v>457</v>
      </c>
      <c r="D131" s="57" t="s">
        <v>336</v>
      </c>
      <c r="E131" s="55" t="s">
        <v>41</v>
      </c>
      <c r="F131" s="105">
        <v>44410</v>
      </c>
      <c r="G131" s="105"/>
      <c r="H131" s="105" t="str">
        <f t="shared" si="0"/>
        <v/>
      </c>
      <c r="I131" s="105"/>
      <c r="J131" s="55"/>
      <c r="K131" s="106" t="e">
        <f t="shared" ca="1" si="1"/>
        <v>#VALUE!</v>
      </c>
      <c r="L131" s="110"/>
    </row>
    <row r="132" spans="1:12" s="112" customFormat="1" ht="13.5">
      <c r="A132" s="54" t="s">
        <v>93</v>
      </c>
      <c r="B132" s="94" t="s">
        <v>18</v>
      </c>
      <c r="C132" s="55" t="s">
        <v>245</v>
      </c>
      <c r="D132" s="93" t="s">
        <v>152</v>
      </c>
      <c r="E132" s="55" t="s">
        <v>42</v>
      </c>
      <c r="F132" s="105">
        <v>44486</v>
      </c>
      <c r="G132" s="105"/>
      <c r="H132" s="105"/>
      <c r="I132" s="117"/>
      <c r="J132" s="117"/>
      <c r="K132" s="109">
        <f t="shared" ca="1" si="1"/>
        <v>1</v>
      </c>
      <c r="L132" s="110"/>
    </row>
    <row r="133" spans="1:12" s="112" customFormat="1" ht="13.5">
      <c r="A133" s="55" t="s">
        <v>95</v>
      </c>
      <c r="B133" s="56" t="s">
        <v>18</v>
      </c>
      <c r="C133" s="55" t="s">
        <v>170</v>
      </c>
      <c r="D133" s="92" t="s">
        <v>153</v>
      </c>
      <c r="E133" s="55" t="s">
        <v>42</v>
      </c>
      <c r="F133" s="105">
        <v>44358</v>
      </c>
      <c r="G133" s="105">
        <v>44368</v>
      </c>
      <c r="H133" s="105">
        <f t="shared" ref="H133:H147" si="2">IF(ISBLANK($G133),"",WORKDAY($G133,$D$6))</f>
        <v>44382</v>
      </c>
      <c r="I133" s="105">
        <v>44459</v>
      </c>
      <c r="J133" s="55" t="s">
        <v>236</v>
      </c>
      <c r="K133" s="109">
        <f t="shared" ca="1" si="1"/>
        <v>56</v>
      </c>
      <c r="L133" s="110" t="s">
        <v>107</v>
      </c>
    </row>
    <row r="134" spans="1:12" s="112" customFormat="1" ht="13.5">
      <c r="A134" s="55" t="s">
        <v>95</v>
      </c>
      <c r="B134" s="56" t="s">
        <v>97</v>
      </c>
      <c r="C134" s="55" t="s">
        <v>170</v>
      </c>
      <c r="D134" s="92" t="s">
        <v>153</v>
      </c>
      <c r="E134" s="55" t="s">
        <v>42</v>
      </c>
      <c r="F134" s="105">
        <f>WORKDAY(I133,D$6)</f>
        <v>44473</v>
      </c>
      <c r="G134" s="105">
        <v>44474</v>
      </c>
      <c r="H134" s="105">
        <f t="shared" si="2"/>
        <v>44488</v>
      </c>
      <c r="I134" s="105"/>
      <c r="J134" s="55"/>
      <c r="K134" s="109">
        <f t="shared" ca="1" si="1"/>
        <v>-2</v>
      </c>
      <c r="L134" s="114" t="s">
        <v>507</v>
      </c>
    </row>
    <row r="135" spans="1:12" s="112" customFormat="1" ht="15">
      <c r="A135" s="55" t="s">
        <v>123</v>
      </c>
      <c r="B135" s="56" t="s">
        <v>18</v>
      </c>
      <c r="C135" s="108" t="s">
        <v>203</v>
      </c>
      <c r="D135" s="92" t="s">
        <v>154</v>
      </c>
      <c r="E135" s="55" t="s">
        <v>41</v>
      </c>
      <c r="F135" s="105">
        <v>44255</v>
      </c>
      <c r="G135" s="105">
        <v>44252</v>
      </c>
      <c r="H135" s="105">
        <f t="shared" si="2"/>
        <v>44266</v>
      </c>
      <c r="I135" s="105">
        <v>44320</v>
      </c>
      <c r="J135" s="55" t="s">
        <v>236</v>
      </c>
      <c r="K135" s="109">
        <f t="shared" ca="1" si="1"/>
        <v>39</v>
      </c>
      <c r="L135" s="110" t="s">
        <v>163</v>
      </c>
    </row>
    <row r="136" spans="1:12" s="113" customFormat="1" ht="27">
      <c r="A136" s="55" t="s">
        <v>333</v>
      </c>
      <c r="B136" s="56" t="s">
        <v>97</v>
      </c>
      <c r="C136" s="118" t="s">
        <v>203</v>
      </c>
      <c r="D136" s="57" t="s">
        <v>497</v>
      </c>
      <c r="E136" s="55" t="s">
        <v>41</v>
      </c>
      <c r="F136" s="105">
        <v>44417</v>
      </c>
      <c r="G136" s="105">
        <v>44459</v>
      </c>
      <c r="H136" s="105">
        <f t="shared" si="2"/>
        <v>44473</v>
      </c>
      <c r="I136" s="105">
        <v>44481</v>
      </c>
      <c r="J136" s="55" t="s">
        <v>235</v>
      </c>
      <c r="K136" s="106">
        <f t="shared" ca="1" si="1"/>
        <v>7</v>
      </c>
      <c r="L136" s="114" t="s">
        <v>488</v>
      </c>
    </row>
    <row r="137" spans="1:12" s="113" customFormat="1" ht="25.5">
      <c r="A137" s="55" t="s">
        <v>333</v>
      </c>
      <c r="B137" s="56" t="s">
        <v>106</v>
      </c>
      <c r="C137" s="118" t="s">
        <v>203</v>
      </c>
      <c r="D137" s="57" t="s">
        <v>497</v>
      </c>
      <c r="E137" s="55" t="s">
        <v>240</v>
      </c>
      <c r="F137" s="105">
        <f>WORKDAY(I136,D$6)</f>
        <v>44495</v>
      </c>
      <c r="G137" s="105"/>
      <c r="H137" s="105" t="str">
        <f t="shared" si="2"/>
        <v/>
      </c>
      <c r="I137" s="105"/>
      <c r="J137" s="55"/>
      <c r="K137" s="106" t="e">
        <f t="shared" ca="1" si="1"/>
        <v>#VALUE!</v>
      </c>
      <c r="L137" s="114"/>
    </row>
    <row r="138" spans="1:12" s="113" customFormat="1" ht="27">
      <c r="A138" s="55" t="s">
        <v>334</v>
      </c>
      <c r="B138" s="56" t="s">
        <v>97</v>
      </c>
      <c r="C138" s="118" t="s">
        <v>440</v>
      </c>
      <c r="D138" s="57" t="s">
        <v>498</v>
      </c>
      <c r="E138" s="55" t="s">
        <v>41</v>
      </c>
      <c r="F138" s="105">
        <v>44417</v>
      </c>
      <c r="G138" s="105">
        <v>44459</v>
      </c>
      <c r="H138" s="105">
        <f t="shared" si="2"/>
        <v>44473</v>
      </c>
      <c r="I138" s="105">
        <v>44481</v>
      </c>
      <c r="J138" s="55" t="s">
        <v>235</v>
      </c>
      <c r="K138" s="106">
        <f t="shared" ca="1" si="1"/>
        <v>7</v>
      </c>
      <c r="L138" s="114" t="s">
        <v>488</v>
      </c>
    </row>
    <row r="139" spans="1:12" s="113" customFormat="1" ht="25.5">
      <c r="A139" s="55" t="s">
        <v>334</v>
      </c>
      <c r="B139" s="56" t="s">
        <v>106</v>
      </c>
      <c r="C139" s="118" t="s">
        <v>440</v>
      </c>
      <c r="D139" s="57" t="s">
        <v>498</v>
      </c>
      <c r="E139" s="55" t="s">
        <v>240</v>
      </c>
      <c r="F139" s="105">
        <f>WORKDAY(I138,D$6)</f>
        <v>44495</v>
      </c>
      <c r="G139" s="105"/>
      <c r="H139" s="105" t="str">
        <f t="shared" si="2"/>
        <v/>
      </c>
      <c r="I139" s="105"/>
      <c r="J139" s="55"/>
      <c r="K139" s="106" t="e">
        <f t="shared" ca="1" si="1"/>
        <v>#VALUE!</v>
      </c>
      <c r="L139" s="114"/>
    </row>
    <row r="140" spans="1:12" s="112" customFormat="1" ht="15">
      <c r="A140" s="55" t="s">
        <v>124</v>
      </c>
      <c r="B140" s="56" t="s">
        <v>18</v>
      </c>
      <c r="C140" s="108" t="s">
        <v>213</v>
      </c>
      <c r="D140" s="92" t="s">
        <v>155</v>
      </c>
      <c r="E140" s="55" t="s">
        <v>41</v>
      </c>
      <c r="F140" s="105">
        <v>44272</v>
      </c>
      <c r="G140" s="105">
        <v>44252</v>
      </c>
      <c r="H140" s="105">
        <f t="shared" si="2"/>
        <v>44266</v>
      </c>
      <c r="I140" s="105">
        <v>44327</v>
      </c>
      <c r="J140" s="55" t="s">
        <v>236</v>
      </c>
      <c r="K140" s="109">
        <f t="shared" ca="1" si="1"/>
        <v>44</v>
      </c>
      <c r="L140" s="110" t="s">
        <v>163</v>
      </c>
    </row>
    <row r="141" spans="1:12" s="113" customFormat="1" ht="27">
      <c r="A141" s="55" t="s">
        <v>351</v>
      </c>
      <c r="B141" s="56" t="s">
        <v>97</v>
      </c>
      <c r="C141" s="118" t="s">
        <v>213</v>
      </c>
      <c r="D141" s="57" t="s">
        <v>499</v>
      </c>
      <c r="E141" s="55" t="s">
        <v>41</v>
      </c>
      <c r="F141" s="105">
        <v>44417</v>
      </c>
      <c r="G141" s="105">
        <v>44459</v>
      </c>
      <c r="H141" s="105">
        <f t="shared" si="2"/>
        <v>44473</v>
      </c>
      <c r="I141" s="105">
        <v>44481</v>
      </c>
      <c r="J141" s="55" t="s">
        <v>235</v>
      </c>
      <c r="K141" s="106">
        <f t="shared" ca="1" si="1"/>
        <v>7</v>
      </c>
      <c r="L141" s="114" t="s">
        <v>488</v>
      </c>
    </row>
    <row r="142" spans="1:12" s="113" customFormat="1" ht="25.5">
      <c r="A142" s="55" t="s">
        <v>351</v>
      </c>
      <c r="B142" s="56" t="s">
        <v>106</v>
      </c>
      <c r="C142" s="118" t="s">
        <v>213</v>
      </c>
      <c r="D142" s="57" t="s">
        <v>499</v>
      </c>
      <c r="E142" s="55" t="s">
        <v>240</v>
      </c>
      <c r="F142" s="105">
        <f>WORKDAY(I141,D$6)</f>
        <v>44495</v>
      </c>
      <c r="G142" s="105"/>
      <c r="H142" s="105" t="str">
        <f t="shared" si="2"/>
        <v/>
      </c>
      <c r="I142" s="105"/>
      <c r="J142" s="55"/>
      <c r="K142" s="106" t="e">
        <f t="shared" ca="1" si="1"/>
        <v>#VALUE!</v>
      </c>
      <c r="L142" s="114"/>
    </row>
    <row r="143" spans="1:12" s="113" customFormat="1" ht="40.5">
      <c r="A143" s="55" t="s">
        <v>352</v>
      </c>
      <c r="B143" s="56" t="s">
        <v>97</v>
      </c>
      <c r="C143" s="118" t="s">
        <v>449</v>
      </c>
      <c r="D143" s="57" t="s">
        <v>500</v>
      </c>
      <c r="E143" s="55" t="s">
        <v>41</v>
      </c>
      <c r="F143" s="105">
        <v>44417</v>
      </c>
      <c r="G143" s="105">
        <v>44459</v>
      </c>
      <c r="H143" s="105">
        <f t="shared" si="2"/>
        <v>44473</v>
      </c>
      <c r="I143" s="105">
        <v>44473</v>
      </c>
      <c r="J143" s="55" t="s">
        <v>235</v>
      </c>
      <c r="K143" s="106">
        <f t="shared" ca="1" si="1"/>
        <v>1</v>
      </c>
      <c r="L143" s="114" t="s">
        <v>488</v>
      </c>
    </row>
    <row r="144" spans="1:12" s="113" customFormat="1" ht="38.25">
      <c r="A144" s="55" t="s">
        <v>352</v>
      </c>
      <c r="B144" s="56" t="s">
        <v>106</v>
      </c>
      <c r="C144" s="118" t="s">
        <v>449</v>
      </c>
      <c r="D144" s="57" t="s">
        <v>500</v>
      </c>
      <c r="E144" s="55" t="s">
        <v>41</v>
      </c>
      <c r="F144" s="105">
        <f>WORKDAY(I143,D$6)</f>
        <v>44487</v>
      </c>
      <c r="G144" s="105"/>
      <c r="H144" s="105" t="str">
        <f t="shared" si="2"/>
        <v/>
      </c>
      <c r="I144" s="105"/>
      <c r="J144" s="55"/>
      <c r="K144" s="106" t="e">
        <f t="shared" ca="1" si="1"/>
        <v>#VALUE!</v>
      </c>
      <c r="L144" s="114"/>
    </row>
    <row r="145" spans="1:12" s="111" customFormat="1" ht="15">
      <c r="A145" s="55" t="s">
        <v>125</v>
      </c>
      <c r="B145" s="56" t="s">
        <v>18</v>
      </c>
      <c r="C145" s="108" t="s">
        <v>217</v>
      </c>
      <c r="D145" s="92" t="s">
        <v>156</v>
      </c>
      <c r="E145" s="55" t="s">
        <v>41</v>
      </c>
      <c r="F145" s="105">
        <v>44272</v>
      </c>
      <c r="G145" s="105">
        <v>44267</v>
      </c>
      <c r="H145" s="105">
        <f t="shared" si="2"/>
        <v>44281</v>
      </c>
      <c r="I145" s="105">
        <v>44327</v>
      </c>
      <c r="J145" s="55" t="s">
        <v>236</v>
      </c>
      <c r="K145" s="109">
        <f t="shared" ca="1" si="1"/>
        <v>33</v>
      </c>
      <c r="L145" s="110" t="s">
        <v>164</v>
      </c>
    </row>
    <row r="146" spans="1:12" s="120" customFormat="1" ht="15">
      <c r="A146" s="55" t="s">
        <v>354</v>
      </c>
      <c r="B146" s="56" t="s">
        <v>97</v>
      </c>
      <c r="C146" s="118" t="s">
        <v>217</v>
      </c>
      <c r="D146" s="92" t="s">
        <v>353</v>
      </c>
      <c r="E146" s="55" t="s">
        <v>41</v>
      </c>
      <c r="F146" s="105">
        <v>44441</v>
      </c>
      <c r="G146" s="105"/>
      <c r="H146" s="105" t="str">
        <f t="shared" si="2"/>
        <v/>
      </c>
      <c r="I146" s="105"/>
      <c r="J146" s="55"/>
      <c r="K146" s="106" t="e">
        <f t="shared" ca="1" si="1"/>
        <v>#VALUE!</v>
      </c>
      <c r="L146" s="110"/>
    </row>
    <row r="147" spans="1:12" s="120" customFormat="1" ht="15">
      <c r="A147" s="55" t="s">
        <v>355</v>
      </c>
      <c r="B147" s="56" t="s">
        <v>97</v>
      </c>
      <c r="C147" s="118" t="s">
        <v>451</v>
      </c>
      <c r="D147" s="92" t="s">
        <v>356</v>
      </c>
      <c r="E147" s="55" t="s">
        <v>41</v>
      </c>
      <c r="F147" s="105">
        <v>44410</v>
      </c>
      <c r="G147" s="105"/>
      <c r="H147" s="105" t="str">
        <f t="shared" si="2"/>
        <v/>
      </c>
      <c r="I147" s="105"/>
      <c r="J147" s="55"/>
      <c r="K147" s="106" t="e">
        <f t="shared" ca="1" si="1"/>
        <v>#VALUE!</v>
      </c>
      <c r="L147" s="110"/>
    </row>
    <row r="148" spans="1:12" s="111" customFormat="1" ht="13.5">
      <c r="A148" s="54" t="s">
        <v>126</v>
      </c>
      <c r="B148" s="94" t="s">
        <v>18</v>
      </c>
      <c r="C148" s="54" t="s">
        <v>218</v>
      </c>
      <c r="D148" s="96" t="s">
        <v>118</v>
      </c>
      <c r="E148" s="55" t="s">
        <v>41</v>
      </c>
      <c r="F148" s="105">
        <v>44438</v>
      </c>
      <c r="G148" s="105"/>
      <c r="H148" s="105"/>
      <c r="I148" s="119"/>
      <c r="J148" s="119"/>
      <c r="K148" s="109">
        <f t="shared" ca="1" si="1"/>
        <v>36</v>
      </c>
      <c r="L148" s="110"/>
    </row>
    <row r="149" spans="1:12" s="111" customFormat="1" ht="13.5">
      <c r="A149" s="54" t="s">
        <v>127</v>
      </c>
      <c r="B149" s="94" t="s">
        <v>18</v>
      </c>
      <c r="C149" s="55" t="s">
        <v>220</v>
      </c>
      <c r="D149" s="93" t="s">
        <v>119</v>
      </c>
      <c r="E149" s="55" t="s">
        <v>42</v>
      </c>
      <c r="F149" s="105">
        <v>44410</v>
      </c>
      <c r="G149" s="105">
        <v>44463</v>
      </c>
      <c r="H149" s="105">
        <f t="shared" ref="H149" si="3">IF(ISBLANK($G149),"",WORKDAY($G149,$D$6))</f>
        <v>44477</v>
      </c>
      <c r="I149" s="105"/>
      <c r="J149" s="55"/>
      <c r="K149" s="109">
        <f t="shared" ca="1" si="1"/>
        <v>7</v>
      </c>
      <c r="L149" s="114" t="s">
        <v>501</v>
      </c>
    </row>
    <row r="150" spans="1:12" s="120" customFormat="1" ht="25.5">
      <c r="A150" s="54" t="s">
        <v>358</v>
      </c>
      <c r="B150" s="94" t="s">
        <v>18</v>
      </c>
      <c r="C150" s="55" t="s">
        <v>222</v>
      </c>
      <c r="D150" s="95" t="s">
        <v>357</v>
      </c>
      <c r="E150" s="55" t="s">
        <v>41</v>
      </c>
      <c r="F150" s="105">
        <v>44438</v>
      </c>
      <c r="G150" s="105"/>
      <c r="H150" s="105"/>
      <c r="I150" s="105"/>
      <c r="J150" s="55"/>
      <c r="K150" s="106">
        <f t="shared" ca="1" si="1"/>
        <v>36</v>
      </c>
      <c r="L150" s="110"/>
    </row>
    <row r="151" spans="1:12" s="120" customFormat="1" ht="27">
      <c r="A151" s="55" t="s">
        <v>359</v>
      </c>
      <c r="B151" s="56" t="s">
        <v>18</v>
      </c>
      <c r="C151" s="118" t="s">
        <v>420</v>
      </c>
      <c r="D151" s="57" t="s">
        <v>360</v>
      </c>
      <c r="E151" s="55" t="s">
        <v>41</v>
      </c>
      <c r="F151" s="105">
        <v>44372</v>
      </c>
      <c r="G151" s="105">
        <v>44379</v>
      </c>
      <c r="H151" s="105">
        <f t="shared" ref="H151:H152" si="4">IF(ISBLANK($G151),"",WORKDAY($G151,$D$6))</f>
        <v>44393</v>
      </c>
      <c r="I151" s="105">
        <v>44391</v>
      </c>
      <c r="J151" s="55" t="s">
        <v>236</v>
      </c>
      <c r="K151" s="106">
        <f t="shared" ca="1" si="1"/>
        <v>-3</v>
      </c>
      <c r="L151" s="110" t="s">
        <v>110</v>
      </c>
    </row>
    <row r="152" spans="1:12" s="120" customFormat="1" ht="25.5">
      <c r="A152" s="55" t="s">
        <v>359</v>
      </c>
      <c r="B152" s="56" t="s">
        <v>97</v>
      </c>
      <c r="C152" s="108" t="s">
        <v>420</v>
      </c>
      <c r="D152" s="57" t="s">
        <v>360</v>
      </c>
      <c r="E152" s="55" t="s">
        <v>41</v>
      </c>
      <c r="F152" s="105">
        <f>WORKDAY(I151,D$6)</f>
        <v>44405</v>
      </c>
      <c r="G152" s="105"/>
      <c r="H152" s="105" t="str">
        <f t="shared" si="4"/>
        <v/>
      </c>
      <c r="I152" s="105"/>
      <c r="J152" s="55"/>
      <c r="K152" s="109" t="e">
        <f t="shared" ca="1" si="1"/>
        <v>#VALUE!</v>
      </c>
      <c r="L152" s="110"/>
    </row>
    <row r="153" spans="1:12" s="120" customFormat="1" ht="13.5">
      <c r="A153" s="54" t="s">
        <v>362</v>
      </c>
      <c r="B153" s="94" t="s">
        <v>18</v>
      </c>
      <c r="C153" s="55" t="s">
        <v>223</v>
      </c>
      <c r="D153" s="93" t="s">
        <v>361</v>
      </c>
      <c r="E153" s="55" t="s">
        <v>41</v>
      </c>
      <c r="F153" s="105">
        <v>44402</v>
      </c>
      <c r="G153" s="105"/>
      <c r="H153" s="105"/>
      <c r="I153" s="117"/>
      <c r="J153" s="117"/>
      <c r="K153" s="106">
        <f t="shared" ca="1" si="1"/>
        <v>61</v>
      </c>
      <c r="L153" s="110"/>
    </row>
    <row r="154" spans="1:12" s="120" customFormat="1" ht="25.5">
      <c r="A154" s="54" t="s">
        <v>363</v>
      </c>
      <c r="B154" s="94" t="s">
        <v>18</v>
      </c>
      <c r="C154" s="55" t="s">
        <v>454</v>
      </c>
      <c r="D154" s="95" t="s">
        <v>364</v>
      </c>
      <c r="E154" s="55" t="s">
        <v>41</v>
      </c>
      <c r="F154" s="105">
        <v>44405</v>
      </c>
      <c r="G154" s="105"/>
      <c r="H154" s="105"/>
      <c r="I154" s="117"/>
      <c r="J154" s="117"/>
      <c r="K154" s="106">
        <f t="shared" ca="1" si="1"/>
        <v>59</v>
      </c>
      <c r="L154" s="110"/>
    </row>
    <row r="155" spans="1:12" s="111" customFormat="1" ht="15">
      <c r="A155" s="55" t="s">
        <v>40</v>
      </c>
      <c r="B155" s="56" t="s">
        <v>18</v>
      </c>
      <c r="C155" s="108" t="s">
        <v>198</v>
      </c>
      <c r="D155" s="92" t="s">
        <v>76</v>
      </c>
      <c r="E155" s="55" t="s">
        <v>41</v>
      </c>
      <c r="F155" s="105">
        <v>44456</v>
      </c>
      <c r="G155" s="105">
        <v>44453</v>
      </c>
      <c r="H155" s="105">
        <f t="shared" ref="H155:H160" si="5">IF(ISBLANK($G155),"",WORKDAY($G155,$D$6))</f>
        <v>44467</v>
      </c>
      <c r="I155" s="105">
        <v>44462</v>
      </c>
      <c r="J155" s="55" t="s">
        <v>236</v>
      </c>
      <c r="K155" s="109">
        <f t="shared" ca="1" si="1"/>
        <v>-4</v>
      </c>
      <c r="L155" s="110" t="s">
        <v>485</v>
      </c>
    </row>
    <row r="156" spans="1:12" s="111" customFormat="1" ht="15">
      <c r="A156" s="55" t="s">
        <v>40</v>
      </c>
      <c r="B156" s="56" t="s">
        <v>97</v>
      </c>
      <c r="C156" s="108" t="s">
        <v>198</v>
      </c>
      <c r="D156" s="92" t="s">
        <v>76</v>
      </c>
      <c r="E156" s="55" t="s">
        <v>41</v>
      </c>
      <c r="F156" s="105">
        <f>WORKDAY(I155,D6)</f>
        <v>44476</v>
      </c>
      <c r="G156" s="105">
        <v>44463</v>
      </c>
      <c r="H156" s="105">
        <f t="shared" si="5"/>
        <v>44477</v>
      </c>
      <c r="I156" s="105">
        <v>44481</v>
      </c>
      <c r="J156" s="55" t="s">
        <v>234</v>
      </c>
      <c r="K156" s="109">
        <f t="shared" ca="1" si="1"/>
        <v>3</v>
      </c>
      <c r="L156" s="114" t="s">
        <v>501</v>
      </c>
    </row>
    <row r="157" spans="1:12" s="120" customFormat="1" ht="27.75" customHeight="1">
      <c r="A157" s="55" t="s">
        <v>365</v>
      </c>
      <c r="B157" s="56" t="s">
        <v>18</v>
      </c>
      <c r="C157" s="55" t="s">
        <v>188</v>
      </c>
      <c r="D157" s="92" t="s">
        <v>366</v>
      </c>
      <c r="E157" s="55" t="s">
        <v>41</v>
      </c>
      <c r="F157" s="105">
        <v>44424</v>
      </c>
      <c r="G157" s="105">
        <v>44459</v>
      </c>
      <c r="H157" s="105">
        <f t="shared" si="5"/>
        <v>44473</v>
      </c>
      <c r="I157" s="105">
        <v>44473</v>
      </c>
      <c r="J157" s="55" t="s">
        <v>235</v>
      </c>
      <c r="K157" s="109">
        <f t="shared" ca="1" si="1"/>
        <v>1</v>
      </c>
      <c r="L157" s="110" t="s">
        <v>488</v>
      </c>
    </row>
    <row r="158" spans="1:12" s="120" customFormat="1" ht="27.75" customHeight="1">
      <c r="A158" s="55" t="s">
        <v>365</v>
      </c>
      <c r="B158" s="56" t="s">
        <v>97</v>
      </c>
      <c r="C158" s="55" t="s">
        <v>188</v>
      </c>
      <c r="D158" s="92" t="s">
        <v>366</v>
      </c>
      <c r="E158" s="55" t="s">
        <v>41</v>
      </c>
      <c r="F158" s="105">
        <f>WORKDAY(I157,D$6)</f>
        <v>44487</v>
      </c>
      <c r="G158" s="105"/>
      <c r="H158" s="105" t="str">
        <f t="shared" si="5"/>
        <v/>
      </c>
      <c r="I158" s="105"/>
      <c r="J158" s="55"/>
      <c r="K158" s="109" t="e">
        <f t="shared" ca="1" si="1"/>
        <v>#VALUE!</v>
      </c>
      <c r="L158" s="114"/>
    </row>
    <row r="159" spans="1:12" s="120" customFormat="1" ht="27.75" customHeight="1">
      <c r="A159" s="54" t="s">
        <v>367</v>
      </c>
      <c r="B159" s="94" t="s">
        <v>18</v>
      </c>
      <c r="C159" s="55" t="s">
        <v>426</v>
      </c>
      <c r="D159" s="95" t="s">
        <v>368</v>
      </c>
      <c r="E159" s="55" t="s">
        <v>41</v>
      </c>
      <c r="F159" s="105">
        <v>44424</v>
      </c>
      <c r="G159" s="105">
        <v>44459</v>
      </c>
      <c r="H159" s="105">
        <f t="shared" si="5"/>
        <v>44473</v>
      </c>
      <c r="I159" s="105">
        <v>44481</v>
      </c>
      <c r="J159" s="55" t="s">
        <v>236</v>
      </c>
      <c r="K159" s="106">
        <f t="shared" ca="1" si="1"/>
        <v>7</v>
      </c>
      <c r="L159" s="110" t="s">
        <v>488</v>
      </c>
    </row>
    <row r="160" spans="1:12" s="120" customFormat="1" ht="27.75" customHeight="1">
      <c r="A160" s="55" t="s">
        <v>367</v>
      </c>
      <c r="B160" s="56" t="s">
        <v>97</v>
      </c>
      <c r="C160" s="118" t="s">
        <v>426</v>
      </c>
      <c r="D160" s="57" t="s">
        <v>368</v>
      </c>
      <c r="E160" s="55" t="s">
        <v>41</v>
      </c>
      <c r="F160" s="105">
        <f>WORKDAY(I159,D$6)</f>
        <v>44495</v>
      </c>
      <c r="G160" s="105"/>
      <c r="H160" s="105" t="str">
        <f t="shared" si="5"/>
        <v/>
      </c>
      <c r="I160" s="105"/>
      <c r="J160" s="55"/>
      <c r="K160" s="106" t="e">
        <f t="shared" ca="1" si="1"/>
        <v>#VALUE!</v>
      </c>
      <c r="L160" s="110"/>
    </row>
    <row r="161" spans="1:12" s="111" customFormat="1" ht="15">
      <c r="A161" s="55" t="s">
        <v>81</v>
      </c>
      <c r="B161" s="56" t="s">
        <v>18</v>
      </c>
      <c r="C161" s="108" t="s">
        <v>210</v>
      </c>
      <c r="D161" s="92" t="s">
        <v>157</v>
      </c>
      <c r="E161" s="55" t="s">
        <v>41</v>
      </c>
      <c r="F161" s="105">
        <v>44170</v>
      </c>
      <c r="G161" s="105">
        <v>44181</v>
      </c>
      <c r="H161" s="105">
        <f t="shared" ref="H161:H182" si="6">IF(ISBLANK($G161),"",WORKDAY($G161,$D$6))</f>
        <v>44195</v>
      </c>
      <c r="I161" s="105">
        <v>44327</v>
      </c>
      <c r="J161" s="55" t="s">
        <v>236</v>
      </c>
      <c r="K161" s="109">
        <f t="shared" ca="1" si="1"/>
        <v>95</v>
      </c>
      <c r="L161" s="110" t="s">
        <v>112</v>
      </c>
    </row>
    <row r="162" spans="1:12" s="120" customFormat="1" ht="15">
      <c r="A162" s="55" t="s">
        <v>370</v>
      </c>
      <c r="B162" s="56" t="s">
        <v>97</v>
      </c>
      <c r="C162" s="118" t="s">
        <v>210</v>
      </c>
      <c r="D162" s="92" t="s">
        <v>369</v>
      </c>
      <c r="E162" s="55" t="s">
        <v>41</v>
      </c>
      <c r="F162" s="105">
        <v>44402</v>
      </c>
      <c r="G162" s="105"/>
      <c r="H162" s="105" t="str">
        <f t="shared" si="6"/>
        <v/>
      </c>
      <c r="I162" s="105"/>
      <c r="J162" s="55"/>
      <c r="K162" s="106" t="e">
        <f t="shared" ca="1" si="1"/>
        <v>#VALUE!</v>
      </c>
      <c r="L162" s="110"/>
    </row>
    <row r="163" spans="1:12" s="120" customFormat="1" ht="28.5" customHeight="1">
      <c r="A163" s="55" t="s">
        <v>371</v>
      </c>
      <c r="B163" s="56" t="s">
        <v>97</v>
      </c>
      <c r="C163" s="118" t="s">
        <v>446</v>
      </c>
      <c r="D163" s="57" t="s">
        <v>372</v>
      </c>
      <c r="E163" s="55" t="s">
        <v>41</v>
      </c>
      <c r="F163" s="105">
        <v>44402</v>
      </c>
      <c r="G163" s="105"/>
      <c r="H163" s="105" t="str">
        <f t="shared" si="6"/>
        <v/>
      </c>
      <c r="I163" s="105"/>
      <c r="J163" s="55"/>
      <c r="K163" s="106" t="e">
        <f t="shared" ca="1" si="1"/>
        <v>#VALUE!</v>
      </c>
      <c r="L163" s="110"/>
    </row>
    <row r="164" spans="1:12" s="120" customFormat="1" ht="13.5">
      <c r="A164" s="54" t="s">
        <v>374</v>
      </c>
      <c r="B164" s="94" t="s">
        <v>18</v>
      </c>
      <c r="C164" s="55" t="s">
        <v>225</v>
      </c>
      <c r="D164" s="93" t="s">
        <v>373</v>
      </c>
      <c r="E164" s="55" t="s">
        <v>41</v>
      </c>
      <c r="F164" s="105">
        <v>44438</v>
      </c>
      <c r="G164" s="105"/>
      <c r="H164" s="105" t="str">
        <f t="shared" si="6"/>
        <v/>
      </c>
      <c r="I164" s="117"/>
      <c r="J164" s="117"/>
      <c r="K164" s="106" t="e">
        <f t="shared" ca="1" si="1"/>
        <v>#VALUE!</v>
      </c>
      <c r="L164" s="110"/>
    </row>
    <row r="165" spans="1:12" s="120" customFormat="1" ht="25.5">
      <c r="A165" s="54" t="s">
        <v>375</v>
      </c>
      <c r="B165" s="94" t="s">
        <v>18</v>
      </c>
      <c r="C165" s="55" t="s">
        <v>456</v>
      </c>
      <c r="D165" s="95" t="s">
        <v>376</v>
      </c>
      <c r="E165" s="55" t="s">
        <v>41</v>
      </c>
      <c r="F165" s="105">
        <v>44438</v>
      </c>
      <c r="G165" s="105"/>
      <c r="H165" s="105" t="str">
        <f t="shared" si="6"/>
        <v/>
      </c>
      <c r="I165" s="117"/>
      <c r="J165" s="117"/>
      <c r="K165" s="106" t="e">
        <f t="shared" ca="1" si="1"/>
        <v>#VALUE!</v>
      </c>
      <c r="L165" s="110"/>
    </row>
    <row r="166" spans="1:12" s="111" customFormat="1" ht="13.5">
      <c r="A166" s="54" t="s">
        <v>129</v>
      </c>
      <c r="B166" s="94" t="s">
        <v>18</v>
      </c>
      <c r="C166" s="54" t="s">
        <v>247</v>
      </c>
      <c r="D166" s="96" t="s">
        <v>161</v>
      </c>
      <c r="E166" s="55" t="s">
        <v>42</v>
      </c>
      <c r="F166" s="105">
        <v>44469</v>
      </c>
      <c r="G166" s="105"/>
      <c r="H166" s="105" t="str">
        <f t="shared" si="6"/>
        <v/>
      </c>
      <c r="I166" s="119"/>
      <c r="J166" s="119"/>
      <c r="K166" s="109" t="e">
        <f t="shared" ca="1" si="1"/>
        <v>#VALUE!</v>
      </c>
      <c r="L166" s="110"/>
    </row>
    <row r="167" spans="1:12" s="111" customFormat="1" ht="15">
      <c r="A167" s="55" t="s">
        <v>130</v>
      </c>
      <c r="B167" s="56" t="s">
        <v>18</v>
      </c>
      <c r="C167" s="108" t="s">
        <v>229</v>
      </c>
      <c r="D167" s="92" t="s">
        <v>131</v>
      </c>
      <c r="E167" s="55" t="s">
        <v>41</v>
      </c>
      <c r="F167" s="105">
        <v>44346</v>
      </c>
      <c r="G167" s="105">
        <v>44302</v>
      </c>
      <c r="H167" s="105">
        <f t="shared" si="6"/>
        <v>44316</v>
      </c>
      <c r="I167" s="105">
        <v>44320</v>
      </c>
      <c r="J167" s="55" t="s">
        <v>236</v>
      </c>
      <c r="K167" s="109">
        <f t="shared" ca="1" si="1"/>
        <v>3</v>
      </c>
      <c r="L167" s="110" t="s">
        <v>101</v>
      </c>
    </row>
    <row r="168" spans="1:12" s="120" customFormat="1" ht="15">
      <c r="A168" s="55" t="s">
        <v>378</v>
      </c>
      <c r="B168" s="56" t="s">
        <v>97</v>
      </c>
      <c r="C168" s="118" t="s">
        <v>229</v>
      </c>
      <c r="D168" s="92" t="s">
        <v>377</v>
      </c>
      <c r="E168" s="55" t="s">
        <v>41</v>
      </c>
      <c r="F168" s="105">
        <v>44438</v>
      </c>
      <c r="G168" s="105"/>
      <c r="H168" s="105" t="str">
        <f t="shared" si="6"/>
        <v/>
      </c>
      <c r="I168" s="105"/>
      <c r="J168" s="55"/>
      <c r="K168" s="106" t="e">
        <f t="shared" ca="1" si="1"/>
        <v>#VALUE!</v>
      </c>
      <c r="L168" s="110"/>
    </row>
    <row r="169" spans="1:12" s="120" customFormat="1" ht="25.5">
      <c r="A169" s="55" t="s">
        <v>379</v>
      </c>
      <c r="B169" s="56" t="s">
        <v>97</v>
      </c>
      <c r="C169" s="118" t="s">
        <v>458</v>
      </c>
      <c r="D169" s="57" t="s">
        <v>380</v>
      </c>
      <c r="E169" s="55" t="s">
        <v>41</v>
      </c>
      <c r="F169" s="105">
        <v>44438</v>
      </c>
      <c r="G169" s="105"/>
      <c r="H169" s="105" t="str">
        <f t="shared" si="6"/>
        <v/>
      </c>
      <c r="I169" s="105"/>
      <c r="J169" s="55"/>
      <c r="K169" s="106" t="e">
        <f t="shared" ca="1" si="1"/>
        <v>#VALUE!</v>
      </c>
      <c r="L169" s="110"/>
    </row>
    <row r="170" spans="1:12" s="120" customFormat="1" ht="15">
      <c r="A170" s="55" t="s">
        <v>381</v>
      </c>
      <c r="B170" s="56" t="s">
        <v>18</v>
      </c>
      <c r="C170" s="118" t="s">
        <v>230</v>
      </c>
      <c r="D170" s="92" t="s">
        <v>382</v>
      </c>
      <c r="E170" s="55" t="s">
        <v>41</v>
      </c>
      <c r="F170" s="105">
        <v>44402</v>
      </c>
      <c r="G170" s="105"/>
      <c r="H170" s="105" t="str">
        <f t="shared" si="6"/>
        <v/>
      </c>
      <c r="I170" s="105"/>
      <c r="J170" s="55"/>
      <c r="K170" s="106" t="e">
        <f t="shared" ca="1" si="1"/>
        <v>#VALUE!</v>
      </c>
      <c r="L170" s="110"/>
    </row>
    <row r="171" spans="1:12" s="120" customFormat="1" ht="27" customHeight="1">
      <c r="A171" s="55" t="s">
        <v>383</v>
      </c>
      <c r="B171" s="56" t="s">
        <v>18</v>
      </c>
      <c r="C171" s="118" t="s">
        <v>385</v>
      </c>
      <c r="D171" s="57" t="s">
        <v>384</v>
      </c>
      <c r="E171" s="55" t="s">
        <v>41</v>
      </c>
      <c r="F171" s="105">
        <v>44402</v>
      </c>
      <c r="G171" s="105"/>
      <c r="H171" s="105" t="str">
        <f t="shared" si="6"/>
        <v/>
      </c>
      <c r="I171" s="105"/>
      <c r="J171" s="55"/>
      <c r="K171" s="106" t="e">
        <f t="shared" ca="1" si="1"/>
        <v>#VALUE!</v>
      </c>
      <c r="L171" s="110"/>
    </row>
    <row r="172" spans="1:12" s="120" customFormat="1" ht="25.5">
      <c r="A172" s="54" t="s">
        <v>386</v>
      </c>
      <c r="B172" s="94" t="s">
        <v>18</v>
      </c>
      <c r="C172" s="54" t="s">
        <v>197</v>
      </c>
      <c r="D172" s="97" t="s">
        <v>387</v>
      </c>
      <c r="E172" s="55" t="s">
        <v>42</v>
      </c>
      <c r="F172" s="105">
        <v>44486</v>
      </c>
      <c r="G172" s="105"/>
      <c r="H172" s="105" t="str">
        <f t="shared" si="6"/>
        <v/>
      </c>
      <c r="I172" s="119"/>
      <c r="J172" s="119"/>
      <c r="K172" s="106" t="e">
        <f t="shared" ca="1" si="1"/>
        <v>#VALUE!</v>
      </c>
      <c r="L172" s="110"/>
    </row>
    <row r="173" spans="1:12" s="120" customFormat="1" ht="25.5">
      <c r="A173" s="54" t="s">
        <v>388</v>
      </c>
      <c r="B173" s="94" t="s">
        <v>18</v>
      </c>
      <c r="C173" s="54" t="s">
        <v>435</v>
      </c>
      <c r="D173" s="97" t="s">
        <v>389</v>
      </c>
      <c r="E173" s="55" t="s">
        <v>42</v>
      </c>
      <c r="F173" s="105">
        <v>44486</v>
      </c>
      <c r="G173" s="105"/>
      <c r="H173" s="105" t="str">
        <f t="shared" si="6"/>
        <v/>
      </c>
      <c r="I173" s="119"/>
      <c r="J173" s="119"/>
      <c r="K173" s="106" t="e">
        <f t="shared" ca="1" si="1"/>
        <v>#VALUE!</v>
      </c>
      <c r="L173" s="110"/>
    </row>
    <row r="174" spans="1:12" s="120" customFormat="1" ht="15">
      <c r="A174" s="55" t="s">
        <v>390</v>
      </c>
      <c r="B174" s="56" t="s">
        <v>18</v>
      </c>
      <c r="C174" s="108" t="s">
        <v>221</v>
      </c>
      <c r="D174" s="92" t="s">
        <v>391</v>
      </c>
      <c r="E174" s="55" t="s">
        <v>41</v>
      </c>
      <c r="F174" s="105">
        <v>44433</v>
      </c>
      <c r="G174" s="105">
        <v>44452</v>
      </c>
      <c r="H174" s="105">
        <f t="shared" si="6"/>
        <v>44466</v>
      </c>
      <c r="I174" s="105">
        <v>44462</v>
      </c>
      <c r="J174" s="55" t="s">
        <v>236</v>
      </c>
      <c r="K174" s="109">
        <f t="shared" ca="1" si="1"/>
        <v>-3</v>
      </c>
      <c r="L174" s="110" t="s">
        <v>166</v>
      </c>
    </row>
    <row r="175" spans="1:12" s="120" customFormat="1" ht="15">
      <c r="A175" s="55" t="s">
        <v>390</v>
      </c>
      <c r="B175" s="56" t="s">
        <v>97</v>
      </c>
      <c r="C175" s="108" t="s">
        <v>221</v>
      </c>
      <c r="D175" s="92" t="s">
        <v>502</v>
      </c>
      <c r="E175" s="55" t="s">
        <v>41</v>
      </c>
      <c r="F175" s="105">
        <f>WORKDAY(I174,D$6)</f>
        <v>44476</v>
      </c>
      <c r="G175" s="105">
        <v>44463</v>
      </c>
      <c r="H175" s="105">
        <f t="shared" si="6"/>
        <v>44477</v>
      </c>
      <c r="I175" s="105">
        <v>44481</v>
      </c>
      <c r="J175" s="55" t="s">
        <v>235</v>
      </c>
      <c r="K175" s="109">
        <f t="shared" ca="1" si="1"/>
        <v>3</v>
      </c>
      <c r="L175" s="114" t="s">
        <v>501</v>
      </c>
    </row>
    <row r="176" spans="1:12" s="120" customFormat="1" ht="15">
      <c r="A176" s="55" t="s">
        <v>390</v>
      </c>
      <c r="B176" s="56" t="s">
        <v>106</v>
      </c>
      <c r="C176" s="108" t="s">
        <v>221</v>
      </c>
      <c r="D176" s="92" t="s">
        <v>502</v>
      </c>
      <c r="E176" s="55" t="s">
        <v>240</v>
      </c>
      <c r="F176" s="105">
        <f>WORKDAY(I175,D$6)</f>
        <v>44495</v>
      </c>
      <c r="G176" s="105"/>
      <c r="H176" s="105" t="str">
        <f t="shared" si="6"/>
        <v/>
      </c>
      <c r="I176" s="105"/>
      <c r="J176" s="55"/>
      <c r="K176" s="109" t="e">
        <f t="shared" ca="1" si="1"/>
        <v>#VALUE!</v>
      </c>
      <c r="L176" s="114"/>
    </row>
    <row r="177" spans="1:12" s="120" customFormat="1" ht="15">
      <c r="A177" s="55" t="s">
        <v>392</v>
      </c>
      <c r="B177" s="56" t="s">
        <v>18</v>
      </c>
      <c r="C177" s="108" t="s">
        <v>453</v>
      </c>
      <c r="D177" s="92" t="s">
        <v>393</v>
      </c>
      <c r="E177" s="55" t="s">
        <v>41</v>
      </c>
      <c r="F177" s="105">
        <v>44403</v>
      </c>
      <c r="G177" s="105">
        <v>44452</v>
      </c>
      <c r="H177" s="105">
        <f t="shared" si="6"/>
        <v>44466</v>
      </c>
      <c r="I177" s="105">
        <v>44462</v>
      </c>
      <c r="J177" s="55" t="s">
        <v>236</v>
      </c>
      <c r="K177" s="109">
        <f t="shared" ca="1" si="1"/>
        <v>-3</v>
      </c>
      <c r="L177" s="110" t="s">
        <v>166</v>
      </c>
    </row>
    <row r="178" spans="1:12" s="120" customFormat="1" ht="27">
      <c r="A178" s="55" t="s">
        <v>392</v>
      </c>
      <c r="B178" s="56" t="s">
        <v>97</v>
      </c>
      <c r="C178" s="108" t="s">
        <v>453</v>
      </c>
      <c r="D178" s="57" t="s">
        <v>503</v>
      </c>
      <c r="E178" s="55" t="s">
        <v>41</v>
      </c>
      <c r="F178" s="105">
        <f>WORKDAY(I177,D$6)</f>
        <v>44476</v>
      </c>
      <c r="G178" s="105">
        <v>44463</v>
      </c>
      <c r="H178" s="105">
        <f t="shared" si="6"/>
        <v>44477</v>
      </c>
      <c r="I178" s="105">
        <v>44481</v>
      </c>
      <c r="J178" s="55" t="s">
        <v>236</v>
      </c>
      <c r="K178" s="109">
        <f t="shared" ca="1" si="1"/>
        <v>3</v>
      </c>
      <c r="L178" s="114" t="s">
        <v>501</v>
      </c>
    </row>
    <row r="179" spans="1:12" s="120" customFormat="1" ht="25.5">
      <c r="A179" s="55" t="s">
        <v>392</v>
      </c>
      <c r="B179" s="56" t="s">
        <v>106</v>
      </c>
      <c r="C179" s="108" t="s">
        <v>453</v>
      </c>
      <c r="D179" s="57" t="s">
        <v>503</v>
      </c>
      <c r="E179" s="55" t="s">
        <v>41</v>
      </c>
      <c r="F179" s="105">
        <f>WORKDAY(I178,D$6)</f>
        <v>44495</v>
      </c>
      <c r="G179" s="105"/>
      <c r="H179" s="105" t="str">
        <f t="shared" si="6"/>
        <v/>
      </c>
      <c r="I179" s="105"/>
      <c r="J179" s="55"/>
      <c r="K179" s="109" t="e">
        <f t="shared" ca="1" si="1"/>
        <v>#VALUE!</v>
      </c>
      <c r="L179" s="114"/>
    </row>
    <row r="180" spans="1:12" s="120" customFormat="1" ht="13.5">
      <c r="A180" s="54" t="s">
        <v>417</v>
      </c>
      <c r="B180" s="94" t="s">
        <v>18</v>
      </c>
      <c r="C180" s="55" t="s">
        <v>232</v>
      </c>
      <c r="D180" s="93" t="s">
        <v>460</v>
      </c>
      <c r="E180" s="55" t="s">
        <v>42</v>
      </c>
      <c r="F180" s="105" t="s">
        <v>98</v>
      </c>
      <c r="G180" s="105"/>
      <c r="H180" s="105" t="str">
        <f t="shared" si="6"/>
        <v/>
      </c>
      <c r="I180" s="105"/>
      <c r="J180" s="55"/>
      <c r="K180" s="106" t="e">
        <f t="shared" ca="1" si="1"/>
        <v>#VALUE!</v>
      </c>
      <c r="L180" s="110"/>
    </row>
    <row r="181" spans="1:12" s="120" customFormat="1" ht="13.5">
      <c r="A181" s="54" t="s">
        <v>396</v>
      </c>
      <c r="B181" s="94" t="s">
        <v>18</v>
      </c>
      <c r="C181" s="55" t="s">
        <v>202</v>
      </c>
      <c r="D181" s="93" t="s">
        <v>395</v>
      </c>
      <c r="E181" s="55" t="s">
        <v>41</v>
      </c>
      <c r="F181" s="105" t="s">
        <v>99</v>
      </c>
      <c r="G181" s="105"/>
      <c r="H181" s="105" t="str">
        <f t="shared" si="6"/>
        <v/>
      </c>
      <c r="I181" s="117"/>
      <c r="J181" s="117"/>
      <c r="K181" s="106" t="e">
        <f t="shared" ca="1" si="1"/>
        <v>#VALUE!</v>
      </c>
      <c r="L181" s="110"/>
    </row>
    <row r="182" spans="1:12" s="120" customFormat="1" ht="13.5">
      <c r="A182" s="54" t="s">
        <v>397</v>
      </c>
      <c r="B182" s="94" t="s">
        <v>18</v>
      </c>
      <c r="C182" s="55" t="s">
        <v>439</v>
      </c>
      <c r="D182" s="93" t="s">
        <v>398</v>
      </c>
      <c r="E182" s="55" t="s">
        <v>41</v>
      </c>
      <c r="F182" s="105" t="s">
        <v>99</v>
      </c>
      <c r="G182" s="105"/>
      <c r="H182" s="105" t="str">
        <f t="shared" si="6"/>
        <v/>
      </c>
      <c r="I182" s="117"/>
      <c r="J182" s="117"/>
      <c r="K182" s="106" t="e">
        <f t="shared" ca="1" si="1"/>
        <v>#VALUE!</v>
      </c>
      <c r="L182" s="110"/>
    </row>
    <row r="183" spans="1:12" s="111" customFormat="1" ht="15">
      <c r="A183" s="55" t="s">
        <v>94</v>
      </c>
      <c r="B183" s="56" t="s">
        <v>18</v>
      </c>
      <c r="C183" s="108" t="s">
        <v>204</v>
      </c>
      <c r="D183" s="92" t="s">
        <v>158</v>
      </c>
      <c r="E183" s="55" t="s">
        <v>41</v>
      </c>
      <c r="F183" s="105">
        <v>44150</v>
      </c>
      <c r="G183" s="105">
        <v>44159</v>
      </c>
      <c r="H183" s="105">
        <f t="shared" ref="H183:H191" si="7">IF(ISBLANK($G183),"",WORKDAY($G183,$D$6))</f>
        <v>44173</v>
      </c>
      <c r="I183" s="105">
        <v>44327</v>
      </c>
      <c r="J183" s="55" t="s">
        <v>236</v>
      </c>
      <c r="K183" s="109">
        <f t="shared" ca="1" si="1"/>
        <v>111</v>
      </c>
      <c r="L183" s="110" t="s">
        <v>104</v>
      </c>
    </row>
    <row r="184" spans="1:12" s="120" customFormat="1" ht="15">
      <c r="A184" s="55" t="s">
        <v>400</v>
      </c>
      <c r="B184" s="56" t="s">
        <v>97</v>
      </c>
      <c r="C184" s="118" t="s">
        <v>204</v>
      </c>
      <c r="D184" s="92" t="s">
        <v>493</v>
      </c>
      <c r="E184" s="55" t="s">
        <v>41</v>
      </c>
      <c r="F184" s="105">
        <v>44407</v>
      </c>
      <c r="G184" s="105">
        <v>44462</v>
      </c>
      <c r="H184" s="105">
        <f t="shared" si="7"/>
        <v>44476</v>
      </c>
      <c r="I184" s="105">
        <v>44482</v>
      </c>
      <c r="J184" s="55" t="s">
        <v>236</v>
      </c>
      <c r="K184" s="106">
        <f t="shared" ca="1" si="1"/>
        <v>5</v>
      </c>
      <c r="L184" s="114" t="s">
        <v>490</v>
      </c>
    </row>
    <row r="185" spans="1:12" s="120" customFormat="1" ht="15">
      <c r="A185" s="55" t="s">
        <v>400</v>
      </c>
      <c r="B185" s="56" t="s">
        <v>106</v>
      </c>
      <c r="C185" s="118" t="s">
        <v>204</v>
      </c>
      <c r="D185" s="92" t="s">
        <v>493</v>
      </c>
      <c r="E185" s="55" t="s">
        <v>41</v>
      </c>
      <c r="F185" s="105">
        <f>WORKDAY(I184,D$6)</f>
        <v>44496</v>
      </c>
      <c r="G185" s="105"/>
      <c r="H185" s="105" t="str">
        <f t="shared" si="7"/>
        <v/>
      </c>
      <c r="I185" s="105"/>
      <c r="J185" s="55"/>
      <c r="K185" s="106" t="e">
        <f t="shared" ca="1" si="1"/>
        <v>#VALUE!</v>
      </c>
      <c r="L185" s="114"/>
    </row>
    <row r="186" spans="1:12" s="120" customFormat="1" ht="27">
      <c r="A186" s="55" t="s">
        <v>401</v>
      </c>
      <c r="B186" s="56" t="s">
        <v>18</v>
      </c>
      <c r="C186" s="118" t="s">
        <v>441</v>
      </c>
      <c r="D186" s="57" t="s">
        <v>494</v>
      </c>
      <c r="E186" s="55" t="s">
        <v>41</v>
      </c>
      <c r="F186" s="105">
        <v>44415</v>
      </c>
      <c r="G186" s="105">
        <v>44462</v>
      </c>
      <c r="H186" s="105">
        <f t="shared" si="7"/>
        <v>44476</v>
      </c>
      <c r="I186" s="105">
        <v>44482</v>
      </c>
      <c r="J186" s="55" t="s">
        <v>236</v>
      </c>
      <c r="K186" s="106">
        <f t="shared" ca="1" si="1"/>
        <v>5</v>
      </c>
      <c r="L186" s="114" t="s">
        <v>490</v>
      </c>
    </row>
    <row r="187" spans="1:12" s="120" customFormat="1" ht="25.5">
      <c r="A187" s="55" t="s">
        <v>401</v>
      </c>
      <c r="B187" s="56" t="s">
        <v>97</v>
      </c>
      <c r="C187" s="118" t="s">
        <v>441</v>
      </c>
      <c r="D187" s="57" t="s">
        <v>494</v>
      </c>
      <c r="E187" s="55" t="s">
        <v>41</v>
      </c>
      <c r="F187" s="105">
        <f>WORKDAY(I186,D$6)</f>
        <v>44496</v>
      </c>
      <c r="G187" s="105"/>
      <c r="H187" s="105" t="str">
        <f t="shared" si="7"/>
        <v/>
      </c>
      <c r="I187" s="105"/>
      <c r="J187" s="55"/>
      <c r="K187" s="106" t="e">
        <f t="shared" ca="1" si="1"/>
        <v>#VALUE!</v>
      </c>
      <c r="L187" s="114"/>
    </row>
    <row r="188" spans="1:12" s="111" customFormat="1" ht="15">
      <c r="A188" s="55" t="s">
        <v>82</v>
      </c>
      <c r="B188" s="56" t="s">
        <v>18</v>
      </c>
      <c r="C188" s="118" t="s">
        <v>172</v>
      </c>
      <c r="D188" s="92" t="s">
        <v>66</v>
      </c>
      <c r="E188" s="55" t="s">
        <v>41</v>
      </c>
      <c r="F188" s="105" t="s">
        <v>160</v>
      </c>
      <c r="G188" s="105">
        <v>44398</v>
      </c>
      <c r="H188" s="105">
        <f t="shared" si="7"/>
        <v>44412</v>
      </c>
      <c r="I188" s="105">
        <v>44454</v>
      </c>
      <c r="J188" s="55" t="s">
        <v>236</v>
      </c>
      <c r="K188" s="109">
        <f t="shared" ca="1" si="1"/>
        <v>31</v>
      </c>
      <c r="L188" s="110"/>
    </row>
    <row r="189" spans="1:12" s="111" customFormat="1" ht="15">
      <c r="A189" s="55" t="s">
        <v>82</v>
      </c>
      <c r="B189" s="56" t="s">
        <v>97</v>
      </c>
      <c r="C189" s="118" t="s">
        <v>172</v>
      </c>
      <c r="D189" s="92" t="s">
        <v>66</v>
      </c>
      <c r="E189" s="55" t="s">
        <v>42</v>
      </c>
      <c r="F189" s="105"/>
      <c r="G189" s="105">
        <v>44453</v>
      </c>
      <c r="H189" s="105">
        <f t="shared" si="7"/>
        <v>44467</v>
      </c>
      <c r="I189" s="105">
        <v>44459</v>
      </c>
      <c r="J189" s="55" t="s">
        <v>236</v>
      </c>
      <c r="K189" s="109">
        <f t="shared" ca="1" si="1"/>
        <v>-7</v>
      </c>
      <c r="L189" s="114" t="s">
        <v>485</v>
      </c>
    </row>
    <row r="190" spans="1:12" s="111" customFormat="1" ht="15">
      <c r="A190" s="55" t="s">
        <v>82</v>
      </c>
      <c r="B190" s="56" t="s">
        <v>106</v>
      </c>
      <c r="C190" s="118" t="s">
        <v>172</v>
      </c>
      <c r="D190" s="92" t="s">
        <v>66</v>
      </c>
      <c r="E190" s="55" t="s">
        <v>42</v>
      </c>
      <c r="F190" s="105">
        <f>WORKDAY(I189,D6)</f>
        <v>44473</v>
      </c>
      <c r="G190" s="105">
        <v>44474</v>
      </c>
      <c r="H190" s="105">
        <f t="shared" si="7"/>
        <v>44488</v>
      </c>
      <c r="I190" s="105"/>
      <c r="J190" s="55"/>
      <c r="K190" s="109">
        <f t="shared" ca="1" si="1"/>
        <v>-2</v>
      </c>
      <c r="L190" s="114" t="s">
        <v>505</v>
      </c>
    </row>
    <row r="191" spans="1:12" s="111" customFormat="1" ht="15">
      <c r="A191" s="55" t="s">
        <v>96</v>
      </c>
      <c r="B191" s="56" t="s">
        <v>18</v>
      </c>
      <c r="C191" s="108" t="s">
        <v>174</v>
      </c>
      <c r="D191" s="92" t="s">
        <v>67</v>
      </c>
      <c r="E191" s="55" t="s">
        <v>258</v>
      </c>
      <c r="F191" s="105" t="s">
        <v>160</v>
      </c>
      <c r="G191" s="105">
        <v>44453</v>
      </c>
      <c r="H191" s="105">
        <f t="shared" si="7"/>
        <v>44467</v>
      </c>
      <c r="I191" s="105"/>
      <c r="J191" s="55"/>
      <c r="K191" s="109">
        <f t="shared" ca="1" si="1"/>
        <v>15</v>
      </c>
      <c r="L191" s="114" t="s">
        <v>485</v>
      </c>
    </row>
    <row r="192" spans="1:12" s="111" customFormat="1" ht="15">
      <c r="A192" s="55" t="s">
        <v>255</v>
      </c>
      <c r="B192" s="56" t="s">
        <v>18</v>
      </c>
      <c r="C192" s="108" t="s">
        <v>252</v>
      </c>
      <c r="D192" s="92" t="s">
        <v>403</v>
      </c>
      <c r="E192" s="55" t="s">
        <v>41</v>
      </c>
      <c r="F192" s="105">
        <v>44409</v>
      </c>
      <c r="G192" s="105">
        <v>44452</v>
      </c>
      <c r="H192" s="105">
        <f t="shared" ref="H192:H197" si="8">IF(ISBLANK($G192),"",WORKDAY($G192,$D$6))</f>
        <v>44466</v>
      </c>
      <c r="I192" s="105">
        <v>44473</v>
      </c>
      <c r="J192" s="55" t="s">
        <v>236</v>
      </c>
      <c r="K192" s="109">
        <f t="shared" ca="1" si="1"/>
        <v>6</v>
      </c>
      <c r="L192" s="114" t="s">
        <v>166</v>
      </c>
    </row>
    <row r="193" spans="1:12" s="111" customFormat="1" ht="15">
      <c r="A193" s="55" t="s">
        <v>255</v>
      </c>
      <c r="B193" s="56" t="s">
        <v>97</v>
      </c>
      <c r="C193" s="108" t="s">
        <v>252</v>
      </c>
      <c r="D193" s="92" t="s">
        <v>403</v>
      </c>
      <c r="E193" s="55" t="s">
        <v>41</v>
      </c>
      <c r="F193" s="105">
        <f>WORKDAY(I192,D$6)</f>
        <v>44487</v>
      </c>
      <c r="G193" s="105">
        <v>44483</v>
      </c>
      <c r="H193" s="105">
        <f t="shared" si="8"/>
        <v>44497</v>
      </c>
      <c r="I193" s="105"/>
      <c r="J193" s="55"/>
      <c r="K193" s="109">
        <f t="shared" ca="1" si="1"/>
        <v>-9</v>
      </c>
      <c r="L193" s="114" t="s">
        <v>512</v>
      </c>
    </row>
    <row r="194" spans="1:12" s="111" customFormat="1" ht="15">
      <c r="A194" s="55" t="s">
        <v>256</v>
      </c>
      <c r="B194" s="56" t="s">
        <v>18</v>
      </c>
      <c r="C194" s="108" t="s">
        <v>253</v>
      </c>
      <c r="D194" s="92" t="s">
        <v>250</v>
      </c>
      <c r="E194" s="55" t="s">
        <v>41</v>
      </c>
      <c r="F194" s="105">
        <v>44409</v>
      </c>
      <c r="G194" s="105">
        <v>44452</v>
      </c>
      <c r="H194" s="105">
        <f t="shared" si="8"/>
        <v>44466</v>
      </c>
      <c r="I194" s="105">
        <v>44482</v>
      </c>
      <c r="J194" s="55" t="s">
        <v>235</v>
      </c>
      <c r="K194" s="109">
        <f t="shared" ca="1" si="1"/>
        <v>13</v>
      </c>
      <c r="L194" s="114" t="s">
        <v>166</v>
      </c>
    </row>
    <row r="195" spans="1:12" s="111" customFormat="1" ht="15">
      <c r="A195" s="55" t="s">
        <v>256</v>
      </c>
      <c r="B195" s="56" t="s">
        <v>97</v>
      </c>
      <c r="C195" s="108" t="s">
        <v>253</v>
      </c>
      <c r="D195" s="92" t="s">
        <v>250</v>
      </c>
      <c r="E195" s="55" t="s">
        <v>240</v>
      </c>
      <c r="F195" s="105">
        <f>WORKDAY(I194,D$6)</f>
        <v>44496</v>
      </c>
      <c r="G195" s="105">
        <v>44483</v>
      </c>
      <c r="H195" s="105">
        <f t="shared" si="8"/>
        <v>44497</v>
      </c>
      <c r="I195" s="105"/>
      <c r="J195" s="55"/>
      <c r="K195" s="109">
        <f t="shared" ca="1" si="1"/>
        <v>-9</v>
      </c>
      <c r="L195" s="114" t="s">
        <v>512</v>
      </c>
    </row>
    <row r="196" spans="1:12" s="111" customFormat="1" ht="15">
      <c r="A196" s="55" t="s">
        <v>257</v>
      </c>
      <c r="B196" s="56" t="s">
        <v>18</v>
      </c>
      <c r="C196" s="108" t="s">
        <v>254</v>
      </c>
      <c r="D196" s="92" t="s">
        <v>251</v>
      </c>
      <c r="E196" s="55" t="s">
        <v>41</v>
      </c>
      <c r="F196" s="105">
        <v>44409</v>
      </c>
      <c r="G196" s="105">
        <v>44452</v>
      </c>
      <c r="H196" s="105">
        <f t="shared" si="8"/>
        <v>44466</v>
      </c>
      <c r="I196" s="105">
        <v>44473</v>
      </c>
      <c r="J196" s="55" t="s">
        <v>236</v>
      </c>
      <c r="K196" s="109">
        <f t="shared" ca="1" si="1"/>
        <v>6</v>
      </c>
      <c r="L196" s="114" t="s">
        <v>166</v>
      </c>
    </row>
    <row r="197" spans="1:12" s="111" customFormat="1" ht="15">
      <c r="A197" s="55" t="s">
        <v>257</v>
      </c>
      <c r="B197" s="56" t="s">
        <v>97</v>
      </c>
      <c r="C197" s="108" t="s">
        <v>254</v>
      </c>
      <c r="D197" s="92" t="s">
        <v>251</v>
      </c>
      <c r="E197" s="55" t="s">
        <v>41</v>
      </c>
      <c r="F197" s="105">
        <f>WORKDAY(I196,D$6)</f>
        <v>44487</v>
      </c>
      <c r="G197" s="105">
        <v>44483</v>
      </c>
      <c r="H197" s="105">
        <f t="shared" si="8"/>
        <v>44497</v>
      </c>
      <c r="I197" s="105"/>
      <c r="J197" s="55"/>
      <c r="K197" s="109">
        <f t="shared" ca="1" si="1"/>
        <v>-9</v>
      </c>
      <c r="L197" s="114" t="s">
        <v>512</v>
      </c>
    </row>
    <row r="198" spans="1:12" s="5" customFormat="1">
      <c r="B198" s="29"/>
      <c r="E198" s="8"/>
      <c r="F198" s="8"/>
      <c r="G198" s="8"/>
      <c r="H198" s="8"/>
    </row>
    <row r="199" spans="1:12" s="5" customFormat="1">
      <c r="B199" s="29"/>
      <c r="E199" s="8"/>
      <c r="F199" s="8"/>
      <c r="G199" s="8"/>
      <c r="H199" s="8"/>
    </row>
    <row r="200" spans="1:12" s="5" customFormat="1">
      <c r="B200" s="29"/>
      <c r="E200" s="8"/>
      <c r="F200" s="8"/>
      <c r="G200" s="8"/>
      <c r="H200" s="8"/>
    </row>
    <row r="201" spans="1:12" s="5" customFormat="1">
      <c r="B201" s="29"/>
      <c r="E201" s="8"/>
      <c r="F201" s="8"/>
      <c r="G201" s="8"/>
      <c r="H201" s="8"/>
    </row>
    <row r="202" spans="1:12" s="5" customFormat="1">
      <c r="B202" s="29"/>
      <c r="E202" s="8"/>
      <c r="F202" s="8"/>
      <c r="G202" s="8"/>
      <c r="H202" s="8"/>
    </row>
    <row r="203" spans="1:12" s="5" customFormat="1">
      <c r="B203" s="29"/>
      <c r="E203" s="8"/>
      <c r="F203" s="8"/>
      <c r="G203" s="8"/>
      <c r="H203" s="8"/>
    </row>
    <row r="204" spans="1:12" s="5" customFormat="1">
      <c r="B204" s="29"/>
      <c r="E204" s="8"/>
      <c r="F204" s="8"/>
      <c r="G204" s="8"/>
      <c r="H204" s="8"/>
    </row>
    <row r="205" spans="1:12" s="5" customFormat="1">
      <c r="B205" s="29"/>
      <c r="E205" s="8"/>
      <c r="F205" s="8"/>
      <c r="G205" s="8"/>
      <c r="H205" s="8"/>
    </row>
    <row r="206" spans="1:12" s="5" customFormat="1">
      <c r="B206" s="29"/>
      <c r="E206" s="8"/>
      <c r="F206" s="8"/>
      <c r="G206" s="8"/>
      <c r="H206" s="8"/>
    </row>
    <row r="207" spans="1:12" s="5" customFormat="1">
      <c r="B207" s="29"/>
      <c r="E207" s="8"/>
      <c r="F207" s="8"/>
      <c r="G207" s="8"/>
      <c r="H207" s="8"/>
    </row>
    <row r="208" spans="1:12" s="5" customFormat="1">
      <c r="B208" s="29"/>
      <c r="E208" s="8"/>
      <c r="F208" s="8"/>
      <c r="G208" s="8"/>
      <c r="H208" s="8"/>
    </row>
    <row r="209" spans="2:8" s="5" customFormat="1">
      <c r="B209" s="29"/>
      <c r="E209" s="8"/>
      <c r="F209" s="8"/>
      <c r="G209" s="8"/>
      <c r="H209" s="8"/>
    </row>
    <row r="210" spans="2:8" s="5" customFormat="1">
      <c r="B210" s="29"/>
      <c r="E210" s="8"/>
      <c r="F210" s="8"/>
      <c r="G210" s="8"/>
      <c r="H210" s="8"/>
    </row>
    <row r="211" spans="2:8" s="5" customFormat="1">
      <c r="B211" s="29"/>
      <c r="E211" s="8"/>
      <c r="F211" s="8"/>
      <c r="G211" s="8"/>
      <c r="H211" s="8"/>
    </row>
    <row r="212" spans="2:8" s="5" customFormat="1">
      <c r="B212" s="29"/>
      <c r="E212" s="8"/>
      <c r="F212" s="8"/>
      <c r="G212" s="8"/>
      <c r="H212" s="8"/>
    </row>
    <row r="213" spans="2:8" s="5" customFormat="1">
      <c r="B213" s="29"/>
      <c r="E213" s="8"/>
      <c r="F213" s="8"/>
      <c r="G213" s="8"/>
      <c r="H213" s="8"/>
    </row>
    <row r="214" spans="2:8" s="5" customFormat="1">
      <c r="B214" s="29"/>
      <c r="E214" s="8"/>
      <c r="F214" s="8"/>
      <c r="G214" s="8"/>
      <c r="H214" s="8"/>
    </row>
    <row r="215" spans="2:8" s="5" customFormat="1">
      <c r="B215" s="29"/>
      <c r="E215" s="8"/>
      <c r="F215" s="8"/>
      <c r="G215" s="8"/>
      <c r="H215" s="8"/>
    </row>
    <row r="216" spans="2:8" s="5" customFormat="1">
      <c r="B216" s="29"/>
      <c r="E216" s="8"/>
      <c r="F216" s="8"/>
      <c r="G216" s="8"/>
      <c r="H216" s="8"/>
    </row>
    <row r="217" spans="2:8" s="5" customFormat="1">
      <c r="B217" s="29"/>
      <c r="E217" s="8"/>
      <c r="F217" s="8"/>
      <c r="G217" s="8"/>
      <c r="H217" s="8"/>
    </row>
    <row r="218" spans="2:8" s="5" customFormat="1">
      <c r="B218" s="29"/>
      <c r="E218" s="8"/>
      <c r="F218" s="8"/>
      <c r="G218" s="8"/>
      <c r="H218" s="8"/>
    </row>
  </sheetData>
  <dataConsolidate/>
  <mergeCells count="16">
    <mergeCell ref="J3:L3"/>
    <mergeCell ref="J5:L5"/>
    <mergeCell ref="A1:L1"/>
    <mergeCell ref="A2:C2"/>
    <mergeCell ref="H2:I2"/>
    <mergeCell ref="J2:L2"/>
    <mergeCell ref="A4:C4"/>
    <mergeCell ref="A5:C5"/>
    <mergeCell ref="D7:E7"/>
    <mergeCell ref="A3:C3"/>
    <mergeCell ref="F8:G8"/>
    <mergeCell ref="H8:I8"/>
    <mergeCell ref="H5:I5"/>
    <mergeCell ref="A6:C6"/>
    <mergeCell ref="H3:I3"/>
    <mergeCell ref="H6:I6"/>
  </mergeCells>
  <phoneticPr fontId="10" type="noConversion"/>
  <conditionalFormatting sqref="I10 G10 G81 I81 A10:E10 A35:E35 G35 I39 A27:E27 G27 I27 I54 G54 A54:E54 A17:E17 G17 I17 A81:E81 I88 G88 A88:E88 E172 E69 E71 G98:G100 I98:I100 A98:E100 I44 G44 A44:C44 A86:E86 I86 G86 G39 A39:E39 A62:E62 G62 I62 A41:E41 G41 I41 A56:E56 G56 I56 E44 I102:I104 G102:G104 A116:B116 E116 E180 G107:G108 I107:I108 A111:E111 A107:E108 A102:E104 G90 I90 A90:C90 E90 A95:E95 I95 G95 G111 I111 E64">
    <cfRule type="expression" dxfId="1550" priority="2356" stopIfTrue="1">
      <formula>AND($E10&gt;0,ISBLANK($J10))</formula>
    </cfRule>
  </conditionalFormatting>
  <conditionalFormatting sqref="F10 F81 F35 F27 F54 F17 F88 F98:F100 F44 F86 F39 F62 F41 F56 F102:F104 F116 F107:F108 F111 F90 F95">
    <cfRule type="expression" dxfId="1549" priority="2357" stopIfTrue="1">
      <formula>AND($E10&gt;0,ISBLANK($J10),ISBLANK(G10))</formula>
    </cfRule>
    <cfRule type="expression" dxfId="1548" priority="2358" stopIfTrue="1">
      <formula>AND($E10&gt;0,ISBLANK($J10))</formula>
    </cfRule>
  </conditionalFormatting>
  <conditionalFormatting sqref="H10 H81 H35 H27 H54 H17 H88 H172 H98:H100 H164 H44 H86 H39 H62 H41 H56 H102:H104 H166 H180:H181 H107:H108 H90 H95 H111">
    <cfRule type="expression" dxfId="1547" priority="2359" stopIfTrue="1">
      <formula>AND($E10&gt;0,ISBLANK($J10),ISBLANK(I10),ISNUMBER(G10))</formula>
    </cfRule>
    <cfRule type="expression" dxfId="1546" priority="2360" stopIfTrue="1">
      <formula>AND($E10&gt;0,ISBLANK($J10))</formula>
    </cfRule>
  </conditionalFormatting>
  <conditionalFormatting sqref="J10 J86 J39 J27 J54 J17 J90 J98:J100 J44 J102:J104 J107:J108">
    <cfRule type="expression" dxfId="1545" priority="2361" stopIfTrue="1">
      <formula>$J10-1=0</formula>
    </cfRule>
  </conditionalFormatting>
  <conditionalFormatting sqref="K10 K35 K27 K54 K17 K81 K88 K172 K98:K100 K44 K86 K39 K62 K41 K56 K102:K104 K116 K107:K108 K90 K95 K111">
    <cfRule type="cellIs" dxfId="1544" priority="2362" stopIfTrue="1" operator="lessThan">
      <formula>0</formula>
    </cfRule>
    <cfRule type="cellIs" dxfId="1543" priority="2363" stopIfTrue="1" operator="greaterThan">
      <formula>0</formula>
    </cfRule>
  </conditionalFormatting>
  <conditionalFormatting sqref="D116">
    <cfRule type="expression" dxfId="1542" priority="2376" stopIfTrue="1">
      <formula>AND(#REF!&gt;0,ISBLANK(#REF!))</formula>
    </cfRule>
  </conditionalFormatting>
  <conditionalFormatting sqref="I18 G18 A18:B18 E18">
    <cfRule type="expression" dxfId="1541" priority="2211" stopIfTrue="1">
      <formula>AND($E18&gt;0,ISBLANK($J18))</formula>
    </cfRule>
  </conditionalFormatting>
  <conditionalFormatting sqref="D90">
    <cfRule type="expression" dxfId="1540" priority="2414" stopIfTrue="1">
      <formula>AND(#REF!&gt;0,ISBLANK(#REF!))</formula>
    </cfRule>
  </conditionalFormatting>
  <conditionalFormatting sqref="I64 G64 A64:D64">
    <cfRule type="expression" dxfId="1539" priority="2311" stopIfTrue="1">
      <formula>AND($E64&gt;0,ISBLANK($J64))</formula>
    </cfRule>
  </conditionalFormatting>
  <conditionalFormatting sqref="F64">
    <cfRule type="expression" dxfId="1538" priority="2312" stopIfTrue="1">
      <formula>AND($E64&gt;0,ISBLANK($J64),ISBLANK(G64))</formula>
    </cfRule>
    <cfRule type="expression" dxfId="1537" priority="2313" stopIfTrue="1">
      <formula>AND($E64&gt;0,ISBLANK($J64))</formula>
    </cfRule>
  </conditionalFormatting>
  <conditionalFormatting sqref="H64">
    <cfRule type="expression" dxfId="1536" priority="2314" stopIfTrue="1">
      <formula>AND($E64&gt;0,ISBLANK($J64),ISBLANK(I64),ISNUMBER(G64))</formula>
    </cfRule>
    <cfRule type="expression" dxfId="1535" priority="2315" stopIfTrue="1">
      <formula>AND($E64&gt;0,ISBLANK($J64))</formula>
    </cfRule>
  </conditionalFormatting>
  <conditionalFormatting sqref="K64">
    <cfRule type="cellIs" dxfId="1534" priority="2317" stopIfTrue="1" operator="lessThan">
      <formula>0</formula>
    </cfRule>
    <cfRule type="cellIs" dxfId="1533" priority="2318" stopIfTrue="1" operator="greaterThan">
      <formula>0</formula>
    </cfRule>
  </conditionalFormatting>
  <conditionalFormatting sqref="G69 A69:D69">
    <cfRule type="expression" dxfId="1532" priority="2303" stopIfTrue="1">
      <formula>AND($E69&gt;0,ISBLANK($J69))</formula>
    </cfRule>
  </conditionalFormatting>
  <conditionalFormatting sqref="F69">
    <cfRule type="expression" dxfId="1531" priority="2304" stopIfTrue="1">
      <formula>AND($E69&gt;0,ISBLANK($J69),ISBLANK(G69))</formula>
    </cfRule>
    <cfRule type="expression" dxfId="1530" priority="2305" stopIfTrue="1">
      <formula>AND($E69&gt;0,ISBLANK($J69))</formula>
    </cfRule>
  </conditionalFormatting>
  <conditionalFormatting sqref="H69">
    <cfRule type="expression" dxfId="1529" priority="2306" stopIfTrue="1">
      <formula>AND($E69&gt;0,ISBLANK($J69),ISBLANK(I69),ISNUMBER(G69))</formula>
    </cfRule>
    <cfRule type="expression" dxfId="1528" priority="2307" stopIfTrue="1">
      <formula>AND($E69&gt;0,ISBLANK($J69))</formula>
    </cfRule>
  </conditionalFormatting>
  <conditionalFormatting sqref="K69">
    <cfRule type="cellIs" dxfId="1527" priority="2309" stopIfTrue="1" operator="lessThan">
      <formula>0</formula>
    </cfRule>
    <cfRule type="cellIs" dxfId="1526" priority="2310" stopIfTrue="1" operator="greaterThan">
      <formula>0</formula>
    </cfRule>
  </conditionalFormatting>
  <conditionalFormatting sqref="I71 G71 A71:D71">
    <cfRule type="expression" dxfId="1525" priority="2295" stopIfTrue="1">
      <formula>AND($E71&gt;0,ISBLANK($J71))</formula>
    </cfRule>
  </conditionalFormatting>
  <conditionalFormatting sqref="F71">
    <cfRule type="expression" dxfId="1524" priority="2296" stopIfTrue="1">
      <formula>AND($E71&gt;0,ISBLANK($J71),ISBLANK(G71))</formula>
    </cfRule>
    <cfRule type="expression" dxfId="1523" priority="2297" stopIfTrue="1">
      <formula>AND($E71&gt;0,ISBLANK($J71))</formula>
    </cfRule>
  </conditionalFormatting>
  <conditionalFormatting sqref="H71">
    <cfRule type="expression" dxfId="1522" priority="2298" stopIfTrue="1">
      <formula>AND($E71&gt;0,ISBLANK($J71),ISBLANK(I71),ISNUMBER(G71))</formula>
    </cfRule>
    <cfRule type="expression" dxfId="1521" priority="2299" stopIfTrue="1">
      <formula>AND($E71&gt;0,ISBLANK($J71))</formula>
    </cfRule>
  </conditionalFormatting>
  <conditionalFormatting sqref="J71">
    <cfRule type="expression" dxfId="1520" priority="2300" stopIfTrue="1">
      <formula>$J71-1=0</formula>
    </cfRule>
  </conditionalFormatting>
  <conditionalFormatting sqref="K71">
    <cfRule type="cellIs" dxfId="1519" priority="2301" stopIfTrue="1" operator="lessThan">
      <formula>0</formula>
    </cfRule>
    <cfRule type="cellIs" dxfId="1518" priority="2302" stopIfTrue="1" operator="greaterThan">
      <formula>0</formula>
    </cfRule>
  </conditionalFormatting>
  <conditionalFormatting sqref="I28 G28 A28:B28 E28">
    <cfRule type="expression" dxfId="1517" priority="2239" stopIfTrue="1">
      <formula>AND($E28&gt;0,ISBLANK($J28))</formula>
    </cfRule>
  </conditionalFormatting>
  <conditionalFormatting sqref="F28">
    <cfRule type="expression" dxfId="1516" priority="2240" stopIfTrue="1">
      <formula>AND($E28&gt;0,ISBLANK($J28),ISBLANK(G28))</formula>
    </cfRule>
    <cfRule type="expression" dxfId="1515" priority="2241" stopIfTrue="1">
      <formula>AND($E28&gt;0,ISBLANK($J28))</formula>
    </cfRule>
  </conditionalFormatting>
  <conditionalFormatting sqref="H28">
    <cfRule type="expression" dxfId="1514" priority="2242" stopIfTrue="1">
      <formula>AND($E28&gt;0,ISBLANK($J28),ISBLANK(I28),ISNUMBER(G28))</formula>
    </cfRule>
    <cfRule type="expression" dxfId="1513" priority="2243" stopIfTrue="1">
      <formula>AND($E28&gt;0,ISBLANK($J28))</formula>
    </cfRule>
  </conditionalFormatting>
  <conditionalFormatting sqref="J28">
    <cfRule type="expression" dxfId="1512" priority="2244" stopIfTrue="1">
      <formula>$J28-1=0</formula>
    </cfRule>
  </conditionalFormatting>
  <conditionalFormatting sqref="K28">
    <cfRule type="cellIs" dxfId="1511" priority="2245" stopIfTrue="1" operator="lessThan">
      <formula>0</formula>
    </cfRule>
    <cfRule type="cellIs" dxfId="1510" priority="2246" stopIfTrue="1" operator="greaterThan">
      <formula>0</formula>
    </cfRule>
  </conditionalFormatting>
  <conditionalFormatting sqref="I19 G19 A19:B19 E19">
    <cfRule type="expression" dxfId="1509" priority="2231" stopIfTrue="1">
      <formula>AND($E19&gt;0,ISBLANK($J19))</formula>
    </cfRule>
  </conditionalFormatting>
  <conditionalFormatting sqref="H19">
    <cfRule type="expression" dxfId="1508" priority="2234" stopIfTrue="1">
      <formula>AND($E19&gt;0,ISBLANK($J19),ISBLANK(I19),ISNUMBER(G19))</formula>
    </cfRule>
    <cfRule type="expression" dxfId="1507" priority="2235" stopIfTrue="1">
      <formula>AND($E19&gt;0,ISBLANK($J19))</formula>
    </cfRule>
  </conditionalFormatting>
  <conditionalFormatting sqref="K19">
    <cfRule type="cellIs" dxfId="1506" priority="2237" stopIfTrue="1" operator="lessThan">
      <formula>0</formula>
    </cfRule>
    <cfRule type="cellIs" dxfId="1505" priority="2238" stopIfTrue="1" operator="greaterThan">
      <formula>0</formula>
    </cfRule>
  </conditionalFormatting>
  <conditionalFormatting sqref="F19">
    <cfRule type="expression" dxfId="1504" priority="2229" stopIfTrue="1">
      <formula>AND($E19&gt;0,ISBLANK($J19),ISBLANK(G19))</formula>
    </cfRule>
    <cfRule type="expression" dxfId="1503" priority="2230" stopIfTrue="1">
      <formula>AND($E19&gt;0,ISBLANK($J19))</formula>
    </cfRule>
  </conditionalFormatting>
  <conditionalFormatting sqref="A48:B48 G48 I48 E48">
    <cfRule type="expression" dxfId="1502" priority="2221" stopIfTrue="1">
      <formula>AND($E48&gt;0,ISBLANK($J48))</formula>
    </cfRule>
  </conditionalFormatting>
  <conditionalFormatting sqref="H48">
    <cfRule type="expression" dxfId="1501" priority="2224" stopIfTrue="1">
      <formula>AND($E48&gt;0,ISBLANK($J48),ISBLANK(I48),ISNUMBER(G48))</formula>
    </cfRule>
    <cfRule type="expression" dxfId="1500" priority="2225" stopIfTrue="1">
      <formula>AND($E48&gt;0,ISBLANK($J48))</formula>
    </cfRule>
  </conditionalFormatting>
  <conditionalFormatting sqref="K48">
    <cfRule type="cellIs" dxfId="1499" priority="2227" stopIfTrue="1" operator="lessThan">
      <formula>0</formula>
    </cfRule>
    <cfRule type="cellIs" dxfId="1498" priority="2228" stopIfTrue="1" operator="greaterThan">
      <formula>0</formula>
    </cfRule>
  </conditionalFormatting>
  <conditionalFormatting sqref="F48">
    <cfRule type="expression" dxfId="1497" priority="2219" stopIfTrue="1">
      <formula>AND($E48&gt;0,ISBLANK($J48),ISBLANK(G48))</formula>
    </cfRule>
    <cfRule type="expression" dxfId="1496" priority="2220" stopIfTrue="1">
      <formula>AND($E48&gt;0,ISBLANK($J48))</formula>
    </cfRule>
  </conditionalFormatting>
  <conditionalFormatting sqref="F18">
    <cfRule type="expression" dxfId="1495" priority="2212" stopIfTrue="1">
      <formula>AND($E18&gt;0,ISBLANK($J18),ISBLANK(G18))</formula>
    </cfRule>
    <cfRule type="expression" dxfId="1494" priority="2213" stopIfTrue="1">
      <formula>AND($E18&gt;0,ISBLANK($J18))</formula>
    </cfRule>
  </conditionalFormatting>
  <conditionalFormatting sqref="H18">
    <cfRule type="expression" dxfId="1493" priority="2214" stopIfTrue="1">
      <formula>AND($E18&gt;0,ISBLANK($J18),ISBLANK(I18),ISNUMBER(G18))</formula>
    </cfRule>
    <cfRule type="expression" dxfId="1492" priority="2215" stopIfTrue="1">
      <formula>AND($E18&gt;0,ISBLANK($J18))</formula>
    </cfRule>
  </conditionalFormatting>
  <conditionalFormatting sqref="J18">
    <cfRule type="expression" dxfId="1491" priority="2216" stopIfTrue="1">
      <formula>$J18-1=0</formula>
    </cfRule>
  </conditionalFormatting>
  <conditionalFormatting sqref="K18">
    <cfRule type="cellIs" dxfId="1490" priority="2217" stopIfTrue="1" operator="lessThan">
      <formula>0</formula>
    </cfRule>
    <cfRule type="cellIs" dxfId="1489" priority="2218" stopIfTrue="1" operator="greaterThan">
      <formula>0</formula>
    </cfRule>
  </conditionalFormatting>
  <conditionalFormatting sqref="A45:B45 G45 I45 E45">
    <cfRule type="expression" dxfId="1488" priority="2203" stopIfTrue="1">
      <formula>AND($E45&gt;0,ISBLANK($J45))</formula>
    </cfRule>
  </conditionalFormatting>
  <conditionalFormatting sqref="F45">
    <cfRule type="expression" dxfId="1487" priority="2204" stopIfTrue="1">
      <formula>AND($E45&gt;0,ISBLANK($J45),ISBLANK(G45))</formula>
    </cfRule>
    <cfRule type="expression" dxfId="1486" priority="2205" stopIfTrue="1">
      <formula>AND($E45&gt;0,ISBLANK($J45))</formula>
    </cfRule>
  </conditionalFormatting>
  <conditionalFormatting sqref="H45">
    <cfRule type="expression" dxfId="1485" priority="2206" stopIfTrue="1">
      <formula>AND($E45&gt;0,ISBLANK($J45),ISBLANK(I45),ISNUMBER(G45))</formula>
    </cfRule>
    <cfRule type="expression" dxfId="1484" priority="2207" stopIfTrue="1">
      <formula>AND($E45&gt;0,ISBLANK($J45))</formula>
    </cfRule>
  </conditionalFormatting>
  <conditionalFormatting sqref="J45">
    <cfRule type="expression" dxfId="1483" priority="2208" stopIfTrue="1">
      <formula>$J45-1=0</formula>
    </cfRule>
  </conditionalFormatting>
  <conditionalFormatting sqref="K45">
    <cfRule type="cellIs" dxfId="1482" priority="2201" stopIfTrue="1" operator="lessThan">
      <formula>0</formula>
    </cfRule>
    <cfRule type="cellIs" dxfId="1481" priority="2202" stopIfTrue="1" operator="greaterThan">
      <formula>0</formula>
    </cfRule>
  </conditionalFormatting>
  <conditionalFormatting sqref="I11 G11 A11:B11 E11">
    <cfRule type="expression" dxfId="1480" priority="2193" stopIfTrue="1">
      <formula>AND($E11&gt;0,ISBLANK($J11))</formula>
    </cfRule>
  </conditionalFormatting>
  <conditionalFormatting sqref="H11">
    <cfRule type="expression" dxfId="1479" priority="2196" stopIfTrue="1">
      <formula>AND($E11&gt;0,ISBLANK($J11),ISBLANK(I11),ISNUMBER(G11))</formula>
    </cfRule>
    <cfRule type="expression" dxfId="1478" priority="2197" stopIfTrue="1">
      <formula>AND($E11&gt;0,ISBLANK($J11))</formula>
    </cfRule>
  </conditionalFormatting>
  <conditionalFormatting sqref="J11">
    <cfRule type="expression" dxfId="1477" priority="2198" stopIfTrue="1">
      <formula>$J11-1=0</formula>
    </cfRule>
  </conditionalFormatting>
  <conditionalFormatting sqref="K11">
    <cfRule type="cellIs" dxfId="1476" priority="2199" stopIfTrue="1" operator="lessThan">
      <formula>0</formula>
    </cfRule>
    <cfRule type="cellIs" dxfId="1475" priority="2200" stopIfTrue="1" operator="greaterThan">
      <formula>0</formula>
    </cfRule>
  </conditionalFormatting>
  <conditionalFormatting sqref="F11">
    <cfRule type="expression" dxfId="1474" priority="2191" stopIfTrue="1">
      <formula>AND($E11&gt;0,ISBLANK($J11),ISBLANK(G11))</formula>
    </cfRule>
    <cfRule type="expression" dxfId="1473" priority="2192" stopIfTrue="1">
      <formula>AND($E11&gt;0,ISBLANK($J11))</formula>
    </cfRule>
  </conditionalFormatting>
  <conditionalFormatting sqref="I29 G29 A29:B29 E29">
    <cfRule type="expression" dxfId="1472" priority="2177" stopIfTrue="1">
      <formula>AND($E29&gt;0,ISBLANK($J29))</formula>
    </cfRule>
  </conditionalFormatting>
  <conditionalFormatting sqref="F29">
    <cfRule type="expression" dxfId="1471" priority="2178" stopIfTrue="1">
      <formula>AND($E29&gt;0,ISBLANK($J29),ISBLANK(G29))</formula>
    </cfRule>
    <cfRule type="expression" dxfId="1470" priority="2179" stopIfTrue="1">
      <formula>AND($E29&gt;0,ISBLANK($J29))</formula>
    </cfRule>
  </conditionalFormatting>
  <conditionalFormatting sqref="H29">
    <cfRule type="expression" dxfId="1469" priority="2180" stopIfTrue="1">
      <formula>AND($E29&gt;0,ISBLANK($J29),ISBLANK(I29),ISNUMBER(G29))</formula>
    </cfRule>
    <cfRule type="expression" dxfId="1468" priority="2181" stopIfTrue="1">
      <formula>AND($E29&gt;0,ISBLANK($J29))</formula>
    </cfRule>
  </conditionalFormatting>
  <conditionalFormatting sqref="K29">
    <cfRule type="cellIs" dxfId="1467" priority="2183" stopIfTrue="1" operator="lessThan">
      <formula>0</formula>
    </cfRule>
    <cfRule type="cellIs" dxfId="1466" priority="2184" stopIfTrue="1" operator="greaterThan">
      <formula>0</formula>
    </cfRule>
  </conditionalFormatting>
  <conditionalFormatting sqref="A46:B46 G46 I46 E46">
    <cfRule type="expression" dxfId="1465" priority="2171" stopIfTrue="1">
      <formula>AND($E46&gt;0,ISBLANK($J46))</formula>
    </cfRule>
  </conditionalFormatting>
  <conditionalFormatting sqref="F46">
    <cfRule type="expression" dxfId="1464" priority="2172" stopIfTrue="1">
      <formula>AND($E46&gt;0,ISBLANK($J46),ISBLANK(G46))</formula>
    </cfRule>
    <cfRule type="expression" dxfId="1463" priority="2173" stopIfTrue="1">
      <formula>AND($E46&gt;0,ISBLANK($J46))</formula>
    </cfRule>
  </conditionalFormatting>
  <conditionalFormatting sqref="H46">
    <cfRule type="expression" dxfId="1462" priority="2174" stopIfTrue="1">
      <formula>AND($E46&gt;0,ISBLANK($J46),ISBLANK(I46),ISNUMBER(G46))</formula>
    </cfRule>
    <cfRule type="expression" dxfId="1461" priority="2175" stopIfTrue="1">
      <formula>AND($E46&gt;0,ISBLANK($J46))</formula>
    </cfRule>
  </conditionalFormatting>
  <conditionalFormatting sqref="J46">
    <cfRule type="expression" dxfId="1460" priority="2176" stopIfTrue="1">
      <formula>$J46-1=0</formula>
    </cfRule>
  </conditionalFormatting>
  <conditionalFormatting sqref="K46">
    <cfRule type="cellIs" dxfId="1459" priority="2169" stopIfTrue="1" operator="lessThan">
      <formula>0</formula>
    </cfRule>
    <cfRule type="cellIs" dxfId="1458" priority="2170" stopIfTrue="1" operator="greaterThan">
      <formula>0</formula>
    </cfRule>
  </conditionalFormatting>
  <conditionalFormatting sqref="J72">
    <cfRule type="expression" dxfId="1457" priority="2118" stopIfTrue="1">
      <formula>$J72-1=0</formula>
    </cfRule>
  </conditionalFormatting>
  <conditionalFormatting sqref="K72">
    <cfRule type="cellIs" dxfId="1456" priority="2119" stopIfTrue="1" operator="lessThan">
      <formula>0</formula>
    </cfRule>
    <cfRule type="cellIs" dxfId="1455" priority="2120" stopIfTrue="1" operator="greaterThan">
      <formula>0</formula>
    </cfRule>
  </conditionalFormatting>
  <conditionalFormatting sqref="A47:B47 G47 I47 E47">
    <cfRule type="expression" dxfId="1454" priority="2155" stopIfTrue="1">
      <formula>AND($E47&gt;0,ISBLANK($J47))</formula>
    </cfRule>
  </conditionalFormatting>
  <conditionalFormatting sqref="F47">
    <cfRule type="expression" dxfId="1453" priority="2156" stopIfTrue="1">
      <formula>AND($E47&gt;0,ISBLANK($J47),ISBLANK(G47))</formula>
    </cfRule>
    <cfRule type="expression" dxfId="1452" priority="2157" stopIfTrue="1">
      <formula>AND($E47&gt;0,ISBLANK($J47))</formula>
    </cfRule>
  </conditionalFormatting>
  <conditionalFormatting sqref="H47">
    <cfRule type="expression" dxfId="1451" priority="2158" stopIfTrue="1">
      <formula>AND($E47&gt;0,ISBLANK($J47),ISBLANK(I47),ISNUMBER(G47))</formula>
    </cfRule>
    <cfRule type="expression" dxfId="1450" priority="2159" stopIfTrue="1">
      <formula>AND($E47&gt;0,ISBLANK($J47))</formula>
    </cfRule>
  </conditionalFormatting>
  <conditionalFormatting sqref="J47">
    <cfRule type="expression" dxfId="1449" priority="2160" stopIfTrue="1">
      <formula>$J47-1=0</formula>
    </cfRule>
  </conditionalFormatting>
  <conditionalFormatting sqref="K47">
    <cfRule type="cellIs" dxfId="1448" priority="2153" stopIfTrue="1" operator="lessThan">
      <formula>0</formula>
    </cfRule>
    <cfRule type="cellIs" dxfId="1447" priority="2154" stopIfTrue="1" operator="greaterThan">
      <formula>0</formula>
    </cfRule>
  </conditionalFormatting>
  <conditionalFormatting sqref="E72:E73">
    <cfRule type="expression" dxfId="1446" priority="2121" stopIfTrue="1">
      <formula>AND($E72&gt;0,ISBLANK($J72))</formula>
    </cfRule>
  </conditionalFormatting>
  <conditionalFormatting sqref="I72 G72 A72:C72">
    <cfRule type="expression" dxfId="1445" priority="2113" stopIfTrue="1">
      <formula>AND($E72&gt;0,ISBLANK($J72))</formula>
    </cfRule>
  </conditionalFormatting>
  <conditionalFormatting sqref="F72">
    <cfRule type="expression" dxfId="1444" priority="2114" stopIfTrue="1">
      <formula>AND($E72&gt;0,ISBLANK($J72),ISBLANK(G72))</formula>
    </cfRule>
    <cfRule type="expression" dxfId="1443" priority="2115" stopIfTrue="1">
      <formula>AND($E72&gt;0,ISBLANK($J72))</formula>
    </cfRule>
  </conditionalFormatting>
  <conditionalFormatting sqref="H72">
    <cfRule type="expression" dxfId="1442" priority="2116" stopIfTrue="1">
      <formula>AND($E72&gt;0,ISBLANK($J72),ISBLANK(I72),ISNUMBER(G72))</formula>
    </cfRule>
    <cfRule type="expression" dxfId="1441" priority="2117" stopIfTrue="1">
      <formula>AND($E72&gt;0,ISBLANK($J72))</formula>
    </cfRule>
  </conditionalFormatting>
  <conditionalFormatting sqref="I73 G73 A73:C73">
    <cfRule type="expression" dxfId="1440" priority="2105" stopIfTrue="1">
      <formula>AND($E73&gt;0,ISBLANK($J73))</formula>
    </cfRule>
  </conditionalFormatting>
  <conditionalFormatting sqref="F73">
    <cfRule type="expression" dxfId="1439" priority="2106" stopIfTrue="1">
      <formula>AND($E73&gt;0,ISBLANK($J73),ISBLANK(G73))</formula>
    </cfRule>
    <cfRule type="expression" dxfId="1438" priority="2107" stopIfTrue="1">
      <formula>AND($E73&gt;0,ISBLANK($J73))</formula>
    </cfRule>
  </conditionalFormatting>
  <conditionalFormatting sqref="H73">
    <cfRule type="expression" dxfId="1437" priority="2108" stopIfTrue="1">
      <formula>AND($E73&gt;0,ISBLANK($J73),ISBLANK(I73),ISNUMBER(G73))</formula>
    </cfRule>
    <cfRule type="expression" dxfId="1436" priority="2109" stopIfTrue="1">
      <formula>AND($E73&gt;0,ISBLANK($J73))</formula>
    </cfRule>
  </conditionalFormatting>
  <conditionalFormatting sqref="J73">
    <cfRule type="expression" dxfId="1435" priority="2110" stopIfTrue="1">
      <formula>$J73-1=0</formula>
    </cfRule>
  </conditionalFormatting>
  <conditionalFormatting sqref="K73">
    <cfRule type="cellIs" dxfId="1434" priority="2111" stopIfTrue="1" operator="lessThan">
      <formula>0</formula>
    </cfRule>
    <cfRule type="cellIs" dxfId="1433" priority="2112" stopIfTrue="1" operator="greaterThan">
      <formula>0</formula>
    </cfRule>
  </conditionalFormatting>
  <conditionalFormatting sqref="D72">
    <cfRule type="expression" dxfId="1432" priority="2104" stopIfTrue="1">
      <formula>AND($E72&gt;0,ISBLANK($J72))</formula>
    </cfRule>
  </conditionalFormatting>
  <conditionalFormatting sqref="D73">
    <cfRule type="expression" dxfId="1431" priority="2103" stopIfTrue="1">
      <formula>AND($E73&gt;0,ISBLANK($J73))</formula>
    </cfRule>
  </conditionalFormatting>
  <conditionalFormatting sqref="D29">
    <cfRule type="expression" dxfId="1430" priority="2010" stopIfTrue="1">
      <formula>AND($E29&gt;0,ISBLANK($J29))</formula>
    </cfRule>
  </conditionalFormatting>
  <conditionalFormatting sqref="D11">
    <cfRule type="expression" dxfId="1429" priority="2014" stopIfTrue="1">
      <formula>AND($E11&gt;0,ISBLANK($J11))</formula>
    </cfRule>
  </conditionalFormatting>
  <conditionalFormatting sqref="D18">
    <cfRule type="expression" dxfId="1428" priority="2013" stopIfTrue="1">
      <formula>AND($E18&gt;0,ISBLANK($J18))</formula>
    </cfRule>
  </conditionalFormatting>
  <conditionalFormatting sqref="D19">
    <cfRule type="expression" dxfId="1427" priority="2012" stopIfTrue="1">
      <formula>AND($E19&gt;0,ISBLANK($J19))</formula>
    </cfRule>
  </conditionalFormatting>
  <conditionalFormatting sqref="D28">
    <cfRule type="expression" dxfId="1426" priority="2011" stopIfTrue="1">
      <formula>AND($E28&gt;0,ISBLANK($J28))</formula>
    </cfRule>
  </conditionalFormatting>
  <conditionalFormatting sqref="G132">
    <cfRule type="expression" dxfId="1425" priority="1969" stopIfTrue="1">
      <formula>AND($E132&gt;0,ISBLANK($J132))</formula>
    </cfRule>
  </conditionalFormatting>
  <conditionalFormatting sqref="C116">
    <cfRule type="expression" dxfId="1424" priority="1985" stopIfTrue="1">
      <formula>AND($E116&gt;0,ISBLANK($J116))</formula>
    </cfRule>
  </conditionalFormatting>
  <conditionalFormatting sqref="G87 I87 A87:E87">
    <cfRule type="expression" dxfId="1423" priority="1998" stopIfTrue="1">
      <formula>AND($E87&gt;0,ISBLANK($J87))</formula>
    </cfRule>
  </conditionalFormatting>
  <conditionalFormatting sqref="F87">
    <cfRule type="expression" dxfId="1422" priority="1999" stopIfTrue="1">
      <formula>AND($E87&gt;0,ISBLANK($J87),ISBLANK(G87))</formula>
    </cfRule>
    <cfRule type="expression" dxfId="1421" priority="2000" stopIfTrue="1">
      <formula>AND($E87&gt;0,ISBLANK($J87))</formula>
    </cfRule>
  </conditionalFormatting>
  <conditionalFormatting sqref="H87">
    <cfRule type="expression" dxfId="1420" priority="2001" stopIfTrue="1">
      <formula>AND($E87&gt;0,ISBLANK($J87),ISBLANK(I87),ISNUMBER(G87))</formula>
    </cfRule>
    <cfRule type="expression" dxfId="1419" priority="2002" stopIfTrue="1">
      <formula>AND($E87&gt;0,ISBLANK($J87))</formula>
    </cfRule>
  </conditionalFormatting>
  <conditionalFormatting sqref="J87">
    <cfRule type="expression" dxfId="1418" priority="2003" stopIfTrue="1">
      <formula>$J87-1=0</formula>
    </cfRule>
  </conditionalFormatting>
  <conditionalFormatting sqref="K87">
    <cfRule type="cellIs" dxfId="1417" priority="2004" stopIfTrue="1" operator="lessThan">
      <formula>0</formula>
    </cfRule>
    <cfRule type="cellIs" dxfId="1416" priority="2005" stopIfTrue="1" operator="greaterThan">
      <formula>0</formula>
    </cfRule>
  </conditionalFormatting>
  <conditionalFormatting sqref="E132 A132:B132">
    <cfRule type="expression" dxfId="1415" priority="1978" stopIfTrue="1">
      <formula>AND($E132&gt;0,ISBLANK($J132))</formula>
    </cfRule>
  </conditionalFormatting>
  <conditionalFormatting sqref="F132">
    <cfRule type="expression" dxfId="1414" priority="1979" stopIfTrue="1">
      <formula>AND($E132&gt;0,ISBLANK($J132),ISBLANK(G132))</formula>
    </cfRule>
    <cfRule type="expression" dxfId="1413" priority="1980" stopIfTrue="1">
      <formula>AND($E132&gt;0,ISBLANK($J132))</formula>
    </cfRule>
  </conditionalFormatting>
  <conditionalFormatting sqref="K132">
    <cfRule type="cellIs" dxfId="1412" priority="1981" stopIfTrue="1" operator="lessThan">
      <formula>0</formula>
    </cfRule>
    <cfRule type="cellIs" dxfId="1411" priority="1982" stopIfTrue="1" operator="greaterThan">
      <formula>0</formula>
    </cfRule>
  </conditionalFormatting>
  <conditionalFormatting sqref="D132">
    <cfRule type="expression" dxfId="1410" priority="1983" stopIfTrue="1">
      <formula>AND(#REF!&gt;0,ISBLANK(#REF!))</formula>
    </cfRule>
  </conditionalFormatting>
  <conditionalFormatting sqref="C132">
    <cfRule type="expression" dxfId="1409" priority="1950" stopIfTrue="1">
      <formula>AND($E132&gt;0,ISBLANK($J132))</formula>
    </cfRule>
  </conditionalFormatting>
  <conditionalFormatting sqref="H132">
    <cfRule type="expression" dxfId="1408" priority="1967" stopIfTrue="1">
      <formula>AND($E132&gt;0,ISBLANK($J132),ISBLANK(I132),ISNUMBER(G132))</formula>
    </cfRule>
    <cfRule type="expression" dxfId="1407" priority="1968" stopIfTrue="1">
      <formula>AND($E132&gt;0,ISBLANK($J132))</formula>
    </cfRule>
  </conditionalFormatting>
  <conditionalFormatting sqref="E148:E150">
    <cfRule type="expression" dxfId="1406" priority="1943" stopIfTrue="1">
      <formula>AND($E148&gt;0,ISBLANK($J148))</formula>
    </cfRule>
  </conditionalFormatting>
  <conditionalFormatting sqref="J149">
    <cfRule type="expression" dxfId="1405" priority="1929" stopIfTrue="1">
      <formula>$J149-1=0</formula>
    </cfRule>
  </conditionalFormatting>
  <conditionalFormatting sqref="C149">
    <cfRule type="expression" dxfId="1404" priority="1916" stopIfTrue="1">
      <formula>AND($E149&gt;0,ISBLANK($J149))</formula>
    </cfRule>
  </conditionalFormatting>
  <conditionalFormatting sqref="K148">
    <cfRule type="cellIs" dxfId="1403" priority="1946" stopIfTrue="1" operator="lessThan">
      <formula>0</formula>
    </cfRule>
    <cfRule type="cellIs" dxfId="1402" priority="1947" stopIfTrue="1" operator="greaterThan">
      <formula>0</formula>
    </cfRule>
  </conditionalFormatting>
  <conditionalFormatting sqref="A148:B148">
    <cfRule type="expression" dxfId="1401" priority="1942" stopIfTrue="1">
      <formula>AND($E148&gt;0,ISBLANK($J148))</formula>
    </cfRule>
  </conditionalFormatting>
  <conditionalFormatting sqref="F148">
    <cfRule type="expression" dxfId="1400" priority="1940" stopIfTrue="1">
      <formula>AND($E148&gt;0,ISBLANK($J148),ISBLANK(G148))</formula>
    </cfRule>
    <cfRule type="expression" dxfId="1399" priority="1941" stopIfTrue="1">
      <formula>AND($E148&gt;0,ISBLANK($J148))</formula>
    </cfRule>
  </conditionalFormatting>
  <conditionalFormatting sqref="A149:B150">
    <cfRule type="expression" dxfId="1398" priority="1935" stopIfTrue="1">
      <formula>AND($E149&gt;0,ISBLANK($J149))</formula>
    </cfRule>
  </conditionalFormatting>
  <conditionalFormatting sqref="F149:F150">
    <cfRule type="expression" dxfId="1397" priority="1936" stopIfTrue="1">
      <formula>AND($E149&gt;0,ISBLANK($J149),ISBLANK(G149))</formula>
    </cfRule>
    <cfRule type="expression" dxfId="1396" priority="1937" stopIfTrue="1">
      <formula>AND($E149&gt;0,ISBLANK($J149))</formula>
    </cfRule>
  </conditionalFormatting>
  <conditionalFormatting sqref="D149">
    <cfRule type="expression" dxfId="1395" priority="1938" stopIfTrue="1">
      <formula>AND(#REF!&gt;0,ISBLANK(#REF!))</formula>
    </cfRule>
  </conditionalFormatting>
  <conditionalFormatting sqref="D150">
    <cfRule type="expression" dxfId="1394" priority="1939" stopIfTrue="1">
      <formula>AND(#REF!&gt;0,ISBLANK(#REF!))</formula>
    </cfRule>
  </conditionalFormatting>
  <conditionalFormatting sqref="E153 A153:B153">
    <cfRule type="expression" dxfId="1393" priority="1908" stopIfTrue="1">
      <formula>AND($E153&gt;0,ISBLANK($J153))</formula>
    </cfRule>
  </conditionalFormatting>
  <conditionalFormatting sqref="I149 G149">
    <cfRule type="expression" dxfId="1392" priority="1928" stopIfTrue="1">
      <formula>AND($E149&gt;0,ISBLANK($J149))</formula>
    </cfRule>
  </conditionalFormatting>
  <conditionalFormatting sqref="K149">
    <cfRule type="cellIs" dxfId="1391" priority="1930" stopIfTrue="1" operator="lessThan">
      <formula>0</formula>
    </cfRule>
    <cfRule type="cellIs" dxfId="1390" priority="1931" stopIfTrue="1" operator="greaterThan">
      <formula>0</formula>
    </cfRule>
  </conditionalFormatting>
  <conditionalFormatting sqref="I150 G150">
    <cfRule type="expression" dxfId="1389" priority="1922" stopIfTrue="1">
      <formula>AND($E150&gt;0,ISBLANK($J150))</formula>
    </cfRule>
  </conditionalFormatting>
  <conditionalFormatting sqref="J150">
    <cfRule type="expression" dxfId="1388" priority="1923" stopIfTrue="1">
      <formula>$J150-1=0</formula>
    </cfRule>
  </conditionalFormatting>
  <conditionalFormatting sqref="K150">
    <cfRule type="cellIs" dxfId="1387" priority="1924" stopIfTrue="1" operator="lessThan">
      <formula>0</formula>
    </cfRule>
    <cfRule type="cellIs" dxfId="1386" priority="1925" stopIfTrue="1" operator="greaterThan">
      <formula>0</formula>
    </cfRule>
  </conditionalFormatting>
  <conditionalFormatting sqref="H150">
    <cfRule type="expression" dxfId="1385" priority="1920" stopIfTrue="1">
      <formula>AND($E150&gt;0,ISBLANK($J150),ISBLANK(I150),ISNUMBER(G150))</formula>
    </cfRule>
    <cfRule type="expression" dxfId="1384" priority="1921" stopIfTrue="1">
      <formula>AND($E150&gt;0,ISBLANK($J150))</formula>
    </cfRule>
  </conditionalFormatting>
  <conditionalFormatting sqref="H148">
    <cfRule type="expression" dxfId="1383" priority="1918" stopIfTrue="1">
      <formula>AND($E148&gt;0,ISBLANK($J148),ISBLANK(I148),ISNUMBER(G148))</formula>
    </cfRule>
    <cfRule type="expression" dxfId="1382" priority="1919" stopIfTrue="1">
      <formula>AND($E148&gt;0,ISBLANK($J148))</formula>
    </cfRule>
  </conditionalFormatting>
  <conditionalFormatting sqref="G148">
    <cfRule type="expression" dxfId="1381" priority="1917" stopIfTrue="1">
      <formula>AND($E148&gt;0,ISBLANK($J148))</formula>
    </cfRule>
  </conditionalFormatting>
  <conditionalFormatting sqref="C150">
    <cfRule type="expression" dxfId="1380" priority="1914" stopIfTrue="1">
      <formula>AND($E150&gt;0,ISBLANK($J150))</formula>
    </cfRule>
  </conditionalFormatting>
  <conditionalFormatting sqref="F153">
    <cfRule type="expression" dxfId="1379" priority="1909" stopIfTrue="1">
      <formula>AND($E153&gt;0,ISBLANK($J153),ISBLANK(G153))</formula>
    </cfRule>
    <cfRule type="expression" dxfId="1378" priority="1910" stopIfTrue="1">
      <formula>AND($E153&gt;0,ISBLANK($J153))</formula>
    </cfRule>
  </conditionalFormatting>
  <conditionalFormatting sqref="K153">
    <cfRule type="cellIs" dxfId="1377" priority="1911" stopIfTrue="1" operator="lessThan">
      <formula>0</formula>
    </cfRule>
    <cfRule type="cellIs" dxfId="1376" priority="1912" stopIfTrue="1" operator="greaterThan">
      <formula>0</formula>
    </cfRule>
  </conditionalFormatting>
  <conditionalFormatting sqref="D153">
    <cfRule type="expression" dxfId="1375" priority="1913" stopIfTrue="1">
      <formula>AND(#REF!&gt;0,ISBLANK(#REF!))</formula>
    </cfRule>
  </conditionalFormatting>
  <conditionalFormatting sqref="E164 A164:B164 E166">
    <cfRule type="expression" dxfId="1374" priority="1873" stopIfTrue="1">
      <formula>AND($E164&gt;0,ISBLANK($J164))</formula>
    </cfRule>
  </conditionalFormatting>
  <conditionalFormatting sqref="G153">
    <cfRule type="expression" dxfId="1373" priority="1899" stopIfTrue="1">
      <formula>AND($E153&gt;0,ISBLANK($J153))</formula>
    </cfRule>
  </conditionalFormatting>
  <conditionalFormatting sqref="H153">
    <cfRule type="expression" dxfId="1372" priority="1897" stopIfTrue="1">
      <formula>AND($E153&gt;0,ISBLANK($J153),ISBLANK(I153),ISNUMBER(G153))</formula>
    </cfRule>
    <cfRule type="expression" dxfId="1371" priority="1898" stopIfTrue="1">
      <formula>AND($E153&gt;0,ISBLANK($J153))</formula>
    </cfRule>
  </conditionalFormatting>
  <conditionalFormatting sqref="G164">
    <cfRule type="expression" dxfId="1370" priority="1864" stopIfTrue="1">
      <formula>AND($E164&gt;0,ISBLANK($J164))</formula>
    </cfRule>
  </conditionalFormatting>
  <conditionalFormatting sqref="A180:B180">
    <cfRule type="expression" dxfId="1369" priority="1830" stopIfTrue="1">
      <formula>AND($E180&gt;0,ISBLANK($J180))</formula>
    </cfRule>
  </conditionalFormatting>
  <conditionalFormatting sqref="C153">
    <cfRule type="expression" dxfId="1368" priority="1880" stopIfTrue="1">
      <formula>AND($E153&gt;0,ISBLANK($J153))</formula>
    </cfRule>
  </conditionalFormatting>
  <conditionalFormatting sqref="F164">
    <cfRule type="expression" dxfId="1367" priority="1874" stopIfTrue="1">
      <formula>AND($E164&gt;0,ISBLANK($J164),ISBLANK(G164))</formula>
    </cfRule>
    <cfRule type="expression" dxfId="1366" priority="1875" stopIfTrue="1">
      <formula>AND($E164&gt;0,ISBLANK($J164))</formula>
    </cfRule>
  </conditionalFormatting>
  <conditionalFormatting sqref="K164 K166">
    <cfRule type="cellIs" dxfId="1365" priority="1876" stopIfTrue="1" operator="lessThan">
      <formula>0</formula>
    </cfRule>
    <cfRule type="cellIs" dxfId="1364" priority="1877" stopIfTrue="1" operator="greaterThan">
      <formula>0</formula>
    </cfRule>
  </conditionalFormatting>
  <conditionalFormatting sqref="D164">
    <cfRule type="expression" dxfId="1363" priority="1878" stopIfTrue="1">
      <formula>AND(#REF!&gt;0,ISBLANK(#REF!))</formula>
    </cfRule>
  </conditionalFormatting>
  <conditionalFormatting sqref="A166:B166">
    <cfRule type="expression" dxfId="1362" priority="1872" stopIfTrue="1">
      <formula>AND($E166&gt;0,ISBLANK($J166))</formula>
    </cfRule>
  </conditionalFormatting>
  <conditionalFormatting sqref="F166">
    <cfRule type="expression" dxfId="1361" priority="1870" stopIfTrue="1">
      <formula>AND($E166&gt;0,ISBLANK($J166),ISBLANK(G166))</formula>
    </cfRule>
    <cfRule type="expression" dxfId="1360" priority="1871" stopIfTrue="1">
      <formula>AND($E166&gt;0,ISBLANK($J166))</formula>
    </cfRule>
  </conditionalFormatting>
  <conditionalFormatting sqref="C164">
    <cfRule type="expression" dxfId="1359" priority="1845" stopIfTrue="1">
      <formula>AND($E164&gt;0,ISBLANK($J164))</formula>
    </cfRule>
  </conditionalFormatting>
  <conditionalFormatting sqref="G172">
    <cfRule type="expression" dxfId="1358" priority="1812" stopIfTrue="1">
      <formula>AND($E172&gt;0,ISBLANK($J172))</formula>
    </cfRule>
  </conditionalFormatting>
  <conditionalFormatting sqref="G166">
    <cfRule type="expression" dxfId="1357" priority="1847" stopIfTrue="1">
      <formula>AND($E166&gt;0,ISBLANK($J166))</formula>
    </cfRule>
  </conditionalFormatting>
  <conditionalFormatting sqref="C28">
    <cfRule type="expression" dxfId="1356" priority="1753" stopIfTrue="1">
      <formula>AND($E28&gt;0,ISBLANK($J28))</formula>
    </cfRule>
  </conditionalFormatting>
  <conditionalFormatting sqref="A172:B172">
    <cfRule type="expression" dxfId="1355" priority="1837" stopIfTrue="1">
      <formula>AND($E172&gt;0,ISBLANK($J172))</formula>
    </cfRule>
  </conditionalFormatting>
  <conditionalFormatting sqref="F172">
    <cfRule type="expression" dxfId="1354" priority="1835" stopIfTrue="1">
      <formula>AND($E172&gt;0,ISBLANK($J172),ISBLANK(G172))</formula>
    </cfRule>
    <cfRule type="expression" dxfId="1353" priority="1836" stopIfTrue="1">
      <formula>AND($E172&gt;0,ISBLANK($J172))</formula>
    </cfRule>
  </conditionalFormatting>
  <conditionalFormatting sqref="C46">
    <cfRule type="expression" dxfId="1352" priority="1750" stopIfTrue="1">
      <formula>AND($E46&gt;0,ISBLANK($J46))</formula>
    </cfRule>
  </conditionalFormatting>
  <conditionalFormatting sqref="F180">
    <cfRule type="expression" dxfId="1351" priority="1831" stopIfTrue="1">
      <formula>AND($E180&gt;0,ISBLANK($J180),ISBLANK(G180))</formula>
    </cfRule>
    <cfRule type="expression" dxfId="1350" priority="1832" stopIfTrue="1">
      <formula>AND($E180&gt;0,ISBLANK($J180))</formula>
    </cfRule>
  </conditionalFormatting>
  <conditionalFormatting sqref="D180">
    <cfRule type="expression" dxfId="1349" priority="1834" stopIfTrue="1">
      <formula>AND(#REF!&gt;0,ISBLANK(#REF!))</formula>
    </cfRule>
  </conditionalFormatting>
  <conditionalFormatting sqref="I180 G180">
    <cfRule type="expression" dxfId="1348" priority="1817" stopIfTrue="1">
      <formula>AND($E180&gt;0,ISBLANK($J180))</formula>
    </cfRule>
  </conditionalFormatting>
  <conditionalFormatting sqref="J180">
    <cfRule type="expression" dxfId="1347" priority="1818" stopIfTrue="1">
      <formula>$J180-1=0</formula>
    </cfRule>
  </conditionalFormatting>
  <conditionalFormatting sqref="K180">
    <cfRule type="cellIs" dxfId="1346" priority="1819" stopIfTrue="1" operator="lessThan">
      <formula>0</formula>
    </cfRule>
    <cfRule type="cellIs" dxfId="1345" priority="1820" stopIfTrue="1" operator="greaterThan">
      <formula>0</formula>
    </cfRule>
  </conditionalFormatting>
  <conditionalFormatting sqref="I12 G12 A12:B12 E12">
    <cfRule type="expression" dxfId="1344" priority="1764" stopIfTrue="1">
      <formula>AND($E12&gt;0,ISBLANK($J12))</formula>
    </cfRule>
  </conditionalFormatting>
  <conditionalFormatting sqref="C180">
    <cfRule type="expression" dxfId="1343" priority="1809" stopIfTrue="1">
      <formula>AND($E180&gt;0,ISBLANK($J180))</formula>
    </cfRule>
  </conditionalFormatting>
  <conditionalFormatting sqref="E181 A181:B181">
    <cfRule type="expression" dxfId="1342" priority="1803" stopIfTrue="1">
      <formula>AND($E181&gt;0,ISBLANK($J181))</formula>
    </cfRule>
  </conditionalFormatting>
  <conditionalFormatting sqref="F181">
    <cfRule type="expression" dxfId="1341" priority="1804" stopIfTrue="1">
      <formula>AND($E181&gt;0,ISBLANK($J181),ISBLANK(G181))</formula>
    </cfRule>
    <cfRule type="expression" dxfId="1340" priority="1805" stopIfTrue="1">
      <formula>AND($E181&gt;0,ISBLANK($J181))</formula>
    </cfRule>
  </conditionalFormatting>
  <conditionalFormatting sqref="K181">
    <cfRule type="cellIs" dxfId="1339" priority="1806" stopIfTrue="1" operator="lessThan">
      <formula>0</formula>
    </cfRule>
    <cfRule type="cellIs" dxfId="1338" priority="1807" stopIfTrue="1" operator="greaterThan">
      <formula>0</formula>
    </cfRule>
  </conditionalFormatting>
  <conditionalFormatting sqref="D181">
    <cfRule type="expression" dxfId="1337" priority="1808" stopIfTrue="1">
      <formula>AND(#REF!&gt;0,ISBLANK(#REF!))</formula>
    </cfRule>
  </conditionalFormatting>
  <conditionalFormatting sqref="I170 G170 A170:B170 E170">
    <cfRule type="expression" dxfId="1336" priority="1721" stopIfTrue="1">
      <formula>AND($E170&gt;0,ISBLANK($J170))</formula>
    </cfRule>
  </conditionalFormatting>
  <conditionalFormatting sqref="F170">
    <cfRule type="expression" dxfId="1335" priority="1719" stopIfTrue="1">
      <formula>AND($E170&gt;0,ISBLANK($J170),ISBLANK(G170))</formula>
    </cfRule>
    <cfRule type="expression" dxfId="1334" priority="1720" stopIfTrue="1">
      <formula>AND($E170&gt;0,ISBLANK($J170))</formula>
    </cfRule>
  </conditionalFormatting>
  <conditionalFormatting sqref="G181">
    <cfRule type="expression" dxfId="1333" priority="1794" stopIfTrue="1">
      <formula>AND($E181&gt;0,ISBLANK($J181))</formula>
    </cfRule>
  </conditionalFormatting>
  <conditionalFormatting sqref="I13 G13 A13:B13 E13">
    <cfRule type="expression" dxfId="1332" priority="1742" stopIfTrue="1">
      <formula>AND($E13&gt;0,ISBLANK($J13))</formula>
    </cfRule>
  </conditionalFormatting>
  <conditionalFormatting sqref="H70">
    <cfRule type="expression" dxfId="1331" priority="1685" stopIfTrue="1">
      <formula>AND($E70&gt;0,ISBLANK($J70),ISBLANK(I70),ISNUMBER(G70))</formula>
    </cfRule>
    <cfRule type="expression" dxfId="1330" priority="1686" stopIfTrue="1">
      <formula>AND($E70&gt;0,ISBLANK($J70))</formula>
    </cfRule>
  </conditionalFormatting>
  <conditionalFormatting sqref="C12">
    <cfRule type="expression" dxfId="1329" priority="1756" stopIfTrue="1">
      <formula>AND($E12&gt;0,ISBLANK($J12))</formula>
    </cfRule>
  </conditionalFormatting>
  <conditionalFormatting sqref="C181">
    <cfRule type="expression" dxfId="1328" priority="1775" stopIfTrue="1">
      <formula>AND($E181&gt;0,ISBLANK($J181))</formula>
    </cfRule>
  </conditionalFormatting>
  <conditionalFormatting sqref="C45">
    <cfRule type="expression" dxfId="1327" priority="1751" stopIfTrue="1">
      <formula>AND($E45&gt;0,ISBLANK($J45))</formula>
    </cfRule>
  </conditionalFormatting>
  <conditionalFormatting sqref="H12">
    <cfRule type="expression" dxfId="1326" priority="1765" stopIfTrue="1">
      <formula>AND($E12&gt;0,ISBLANK($J12),ISBLANK(I12),ISNUMBER(G12))</formula>
    </cfRule>
    <cfRule type="expression" dxfId="1325" priority="1766" stopIfTrue="1">
      <formula>AND($E12&gt;0,ISBLANK($J12))</formula>
    </cfRule>
  </conditionalFormatting>
  <conditionalFormatting sqref="K12">
    <cfRule type="cellIs" dxfId="1324" priority="1768" stopIfTrue="1" operator="lessThan">
      <formula>0</formula>
    </cfRule>
    <cfRule type="cellIs" dxfId="1323" priority="1769" stopIfTrue="1" operator="greaterThan">
      <formula>0</formula>
    </cfRule>
  </conditionalFormatting>
  <conditionalFormatting sqref="F12">
    <cfRule type="expression" dxfId="1322" priority="1762" stopIfTrue="1">
      <formula>AND($E12&gt;0,ISBLANK($J12),ISBLANK(G12))</formula>
    </cfRule>
    <cfRule type="expression" dxfId="1321" priority="1763" stopIfTrue="1">
      <formula>AND($E12&gt;0,ISBLANK($J12))</formula>
    </cfRule>
  </conditionalFormatting>
  <conditionalFormatting sqref="H167">
    <cfRule type="expression" dxfId="1320" priority="1732" stopIfTrue="1">
      <formula>AND($E167&gt;0,ISBLANK($J167),ISBLANK(I167),ISNUMBER(G167))</formula>
    </cfRule>
    <cfRule type="expression" dxfId="1319" priority="1733" stopIfTrue="1">
      <formula>AND($E167&gt;0,ISBLANK($J167))</formula>
    </cfRule>
  </conditionalFormatting>
  <conditionalFormatting sqref="C11">
    <cfRule type="expression" dxfId="1318" priority="1757" stopIfTrue="1">
      <formula>AND($E11&gt;0,ISBLANK($J11))</formula>
    </cfRule>
  </conditionalFormatting>
  <conditionalFormatting sqref="C18">
    <cfRule type="expression" dxfId="1317" priority="1755" stopIfTrue="1">
      <formula>AND($E18&gt;0,ISBLANK($J18))</formula>
    </cfRule>
  </conditionalFormatting>
  <conditionalFormatting sqref="C19">
    <cfRule type="expression" dxfId="1316" priority="1754" stopIfTrue="1">
      <formula>AND($E19&gt;0,ISBLANK($J19))</formula>
    </cfRule>
  </conditionalFormatting>
  <conditionalFormatting sqref="C29">
    <cfRule type="expression" dxfId="1315" priority="1752" stopIfTrue="1">
      <formula>AND($E29&gt;0,ISBLANK($J29))</formula>
    </cfRule>
  </conditionalFormatting>
  <conditionalFormatting sqref="C47">
    <cfRule type="expression" dxfId="1314" priority="1749" stopIfTrue="1">
      <formula>AND($E47&gt;0,ISBLANK($J47))</formula>
    </cfRule>
  </conditionalFormatting>
  <conditionalFormatting sqref="C48">
    <cfRule type="expression" dxfId="1313" priority="1748" stopIfTrue="1">
      <formula>AND($E48&gt;0,ISBLANK($J48))</formula>
    </cfRule>
  </conditionalFormatting>
  <conditionalFormatting sqref="J12">
    <cfRule type="cellIs" dxfId="1312" priority="1747" operator="equal">
      <formula>"AP"</formula>
    </cfRule>
  </conditionalFormatting>
  <conditionalFormatting sqref="D167">
    <cfRule type="expression" dxfId="1311" priority="1728" stopIfTrue="1">
      <formula>AND($E167&gt;0,ISBLANK($J167))</formula>
    </cfRule>
  </conditionalFormatting>
  <conditionalFormatting sqref="H13">
    <cfRule type="expression" dxfId="1310" priority="1743" stopIfTrue="1">
      <formula>AND($E13&gt;0,ISBLANK($J13),ISBLANK(I13),ISNUMBER(G13))</formula>
    </cfRule>
    <cfRule type="expression" dxfId="1309" priority="1744" stopIfTrue="1">
      <formula>AND($E13&gt;0,ISBLANK($J13))</formula>
    </cfRule>
  </conditionalFormatting>
  <conditionalFormatting sqref="K13">
    <cfRule type="cellIs" dxfId="1308" priority="1745" stopIfTrue="1" operator="lessThan">
      <formula>0</formula>
    </cfRule>
    <cfRule type="cellIs" dxfId="1307" priority="1746" stopIfTrue="1" operator="greaterThan">
      <formula>0</formula>
    </cfRule>
  </conditionalFormatting>
  <conditionalFormatting sqref="F13">
    <cfRule type="expression" dxfId="1306" priority="1740" stopIfTrue="1">
      <formula>AND($E13&gt;0,ISBLANK($J13),ISBLANK(G13))</formula>
    </cfRule>
    <cfRule type="expression" dxfId="1305" priority="1741" stopIfTrue="1">
      <formula>AND($E13&gt;0,ISBLANK($J13))</formula>
    </cfRule>
  </conditionalFormatting>
  <conditionalFormatting sqref="D13">
    <cfRule type="expression" dxfId="1304" priority="1739" stopIfTrue="1">
      <formula>AND($E13&gt;0,ISBLANK($J13))</formula>
    </cfRule>
  </conditionalFormatting>
  <conditionalFormatting sqref="C13">
    <cfRule type="expression" dxfId="1303" priority="1738" stopIfTrue="1">
      <formula>AND($E13&gt;0,ISBLANK($J13))</formula>
    </cfRule>
  </conditionalFormatting>
  <conditionalFormatting sqref="J13">
    <cfRule type="cellIs" dxfId="1302" priority="1737" operator="equal">
      <formula>"AP"</formula>
    </cfRule>
  </conditionalFormatting>
  <conditionalFormatting sqref="J170">
    <cfRule type="cellIs" dxfId="1301" priority="1716" operator="equal">
      <formula>"AP"</formula>
    </cfRule>
  </conditionalFormatting>
  <conditionalFormatting sqref="I167 G167 A167:B167 E167">
    <cfRule type="expression" dxfId="1300" priority="1731" stopIfTrue="1">
      <formula>AND($E167&gt;0,ISBLANK($J167))</formula>
    </cfRule>
  </conditionalFormatting>
  <conditionalFormatting sqref="K167">
    <cfRule type="cellIs" dxfId="1299" priority="1734" stopIfTrue="1" operator="lessThan">
      <formula>0</formula>
    </cfRule>
    <cfRule type="cellIs" dxfId="1298" priority="1735" stopIfTrue="1" operator="greaterThan">
      <formula>0</formula>
    </cfRule>
  </conditionalFormatting>
  <conditionalFormatting sqref="F167">
    <cfRule type="expression" dxfId="1297" priority="1729" stopIfTrue="1">
      <formula>AND($E167&gt;0,ISBLANK($J167),ISBLANK(G167))</formula>
    </cfRule>
    <cfRule type="expression" dxfId="1296" priority="1730" stopIfTrue="1">
      <formula>AND($E167&gt;0,ISBLANK($J167))</formula>
    </cfRule>
  </conditionalFormatting>
  <conditionalFormatting sqref="C167">
    <cfRule type="expression" dxfId="1295" priority="1727" stopIfTrue="1">
      <formula>AND($E167&gt;0,ISBLANK($J167))</formula>
    </cfRule>
  </conditionalFormatting>
  <conditionalFormatting sqref="J167">
    <cfRule type="cellIs" dxfId="1294" priority="1726" operator="equal">
      <formula>"AP"</formula>
    </cfRule>
  </conditionalFormatting>
  <conditionalFormatting sqref="I135 G135 A135:B135 E135">
    <cfRule type="expression" dxfId="1293" priority="1671" stopIfTrue="1">
      <formula>AND($E135&gt;0,ISBLANK($J135))</formula>
    </cfRule>
  </conditionalFormatting>
  <conditionalFormatting sqref="H170">
    <cfRule type="expression" dxfId="1292" priority="1722" stopIfTrue="1">
      <formula>AND($E170&gt;0,ISBLANK($J170),ISBLANK(I170),ISNUMBER(G170))</formula>
    </cfRule>
    <cfRule type="expression" dxfId="1291" priority="1723" stopIfTrue="1">
      <formula>AND($E170&gt;0,ISBLANK($J170))</formula>
    </cfRule>
  </conditionalFormatting>
  <conditionalFormatting sqref="K170">
    <cfRule type="cellIs" dxfId="1290" priority="1724" stopIfTrue="1" operator="lessThan">
      <formula>0</formula>
    </cfRule>
    <cfRule type="cellIs" dxfId="1289" priority="1725" stopIfTrue="1" operator="greaterThan">
      <formula>0</formula>
    </cfRule>
  </conditionalFormatting>
  <conditionalFormatting sqref="F135">
    <cfRule type="expression" dxfId="1288" priority="1669" stopIfTrue="1">
      <formula>AND($E135&gt;0,ISBLANK($J135),ISBLANK(G135))</formula>
    </cfRule>
    <cfRule type="expression" dxfId="1287" priority="1670" stopIfTrue="1">
      <formula>AND($E135&gt;0,ISBLANK($J135))</formula>
    </cfRule>
  </conditionalFormatting>
  <conditionalFormatting sqref="D170">
    <cfRule type="expression" dxfId="1286" priority="1718" stopIfTrue="1">
      <formula>AND($E170&gt;0,ISBLANK($J170))</formula>
    </cfRule>
  </conditionalFormatting>
  <conditionalFormatting sqref="C170">
    <cfRule type="expression" dxfId="1285" priority="1717" stopIfTrue="1">
      <formula>AND($E170&gt;0,ISBLANK($J170))</formula>
    </cfRule>
  </conditionalFormatting>
  <conditionalFormatting sqref="J64">
    <cfRule type="cellIs" dxfId="1284" priority="1703" operator="equal">
      <formula>"AP"</formula>
    </cfRule>
  </conditionalFormatting>
  <conditionalFormatting sqref="I168 G168 A168:B168 E168">
    <cfRule type="expression" dxfId="1283" priority="1711" stopIfTrue="1">
      <formula>AND($E168&gt;0,ISBLANK($J168))</formula>
    </cfRule>
  </conditionalFormatting>
  <conditionalFormatting sqref="H168">
    <cfRule type="expression" dxfId="1282" priority="1712" stopIfTrue="1">
      <formula>AND($E168&gt;0,ISBLANK($J168),ISBLANK(I168),ISNUMBER(G168))</formula>
    </cfRule>
    <cfRule type="expression" dxfId="1281" priority="1713" stopIfTrue="1">
      <formula>AND($E168&gt;0,ISBLANK($J168))</formula>
    </cfRule>
  </conditionalFormatting>
  <conditionalFormatting sqref="K168">
    <cfRule type="cellIs" dxfId="1280" priority="1714" stopIfTrue="1" operator="lessThan">
      <formula>0</formula>
    </cfRule>
    <cfRule type="cellIs" dxfId="1279" priority="1715" stopIfTrue="1" operator="greaterThan">
      <formula>0</formula>
    </cfRule>
  </conditionalFormatting>
  <conditionalFormatting sqref="D168">
    <cfRule type="expression" dxfId="1278" priority="1708" stopIfTrue="1">
      <formula>AND($E168&gt;0,ISBLANK($J168))</formula>
    </cfRule>
  </conditionalFormatting>
  <conditionalFormatting sqref="C168">
    <cfRule type="expression" dxfId="1277" priority="1707" stopIfTrue="1">
      <formula>AND($E168&gt;0,ISBLANK($J168))</formula>
    </cfRule>
  </conditionalFormatting>
  <conditionalFormatting sqref="J168">
    <cfRule type="cellIs" dxfId="1276" priority="1706" operator="equal">
      <formula>"AP"</formula>
    </cfRule>
  </conditionalFormatting>
  <conditionalFormatting sqref="F168">
    <cfRule type="expression" dxfId="1275" priority="1704" stopIfTrue="1">
      <formula>AND($E168&gt;0,ISBLANK($J168),ISBLANK(G168))</formula>
    </cfRule>
    <cfRule type="expression" dxfId="1274" priority="1705" stopIfTrue="1">
      <formula>AND($E168&gt;0,ISBLANK($J168))</formula>
    </cfRule>
  </conditionalFormatting>
  <conditionalFormatting sqref="J69">
    <cfRule type="cellIs" dxfId="1273" priority="1690" operator="equal">
      <formula>"AP"</formula>
    </cfRule>
  </conditionalFormatting>
  <conditionalFormatting sqref="E65">
    <cfRule type="expression" dxfId="1272" priority="1702" stopIfTrue="1">
      <formula>AND($E65&gt;0,ISBLANK($J65))</formula>
    </cfRule>
  </conditionalFormatting>
  <conditionalFormatting sqref="I65 G65 A65:D65">
    <cfRule type="expression" dxfId="1271" priority="1695" stopIfTrue="1">
      <formula>AND($E65&gt;0,ISBLANK($J65))</formula>
    </cfRule>
  </conditionalFormatting>
  <conditionalFormatting sqref="F65">
    <cfRule type="expression" dxfId="1270" priority="1692" stopIfTrue="1">
      <formula>AND($E65&gt;0,ISBLANK($J65),ISBLANK(G65))</formula>
    </cfRule>
    <cfRule type="expression" dxfId="1269" priority="1693" stopIfTrue="1">
      <formula>AND($E65&gt;0,ISBLANK($J65))</formula>
    </cfRule>
  </conditionalFormatting>
  <conditionalFormatting sqref="H65">
    <cfRule type="expression" dxfId="1268" priority="1698" stopIfTrue="1">
      <formula>AND($E65&gt;0,ISBLANK($J65),ISBLANK(I65),ISNUMBER(G65))</formula>
    </cfRule>
    <cfRule type="expression" dxfId="1267" priority="1699" stopIfTrue="1">
      <formula>AND($E65&gt;0,ISBLANK($J65))</formula>
    </cfRule>
  </conditionalFormatting>
  <conditionalFormatting sqref="K65">
    <cfRule type="cellIs" dxfId="1266" priority="1700" stopIfTrue="1" operator="lessThan">
      <formula>0</formula>
    </cfRule>
    <cfRule type="cellIs" dxfId="1265" priority="1701" stopIfTrue="1" operator="greaterThan">
      <formula>0</formula>
    </cfRule>
  </conditionalFormatting>
  <conditionalFormatting sqref="J65">
    <cfRule type="cellIs" dxfId="1264" priority="1694" operator="equal">
      <formula>"AP"</formula>
    </cfRule>
  </conditionalFormatting>
  <conditionalFormatting sqref="I69">
    <cfRule type="expression" dxfId="1263" priority="1691" stopIfTrue="1">
      <formula>AND($E69&gt;0,ISBLANK($J69))</formula>
    </cfRule>
  </conditionalFormatting>
  <conditionalFormatting sqref="J95">
    <cfRule type="cellIs" dxfId="1262" priority="1643" operator="equal">
      <formula>"AP"</formula>
    </cfRule>
  </conditionalFormatting>
  <conditionalFormatting sqref="E70">
    <cfRule type="expression" dxfId="1261" priority="1689" stopIfTrue="1">
      <formula>AND($E70&gt;0,ISBLANK($J70))</formula>
    </cfRule>
  </conditionalFormatting>
  <conditionalFormatting sqref="G70 A70:D70">
    <cfRule type="expression" dxfId="1260" priority="1682" stopIfTrue="1">
      <formula>AND($E70&gt;0,ISBLANK($J70))</formula>
    </cfRule>
  </conditionalFormatting>
  <conditionalFormatting sqref="K70">
    <cfRule type="cellIs" dxfId="1259" priority="1687" stopIfTrue="1" operator="lessThan">
      <formula>0</formula>
    </cfRule>
    <cfRule type="cellIs" dxfId="1258" priority="1688" stopIfTrue="1" operator="greaterThan">
      <formula>0</formula>
    </cfRule>
  </conditionalFormatting>
  <conditionalFormatting sqref="J70">
    <cfRule type="cellIs" dxfId="1257" priority="1680" operator="equal">
      <formula>"AP"</formula>
    </cfRule>
  </conditionalFormatting>
  <conditionalFormatting sqref="I70">
    <cfRule type="expression" dxfId="1256" priority="1681" stopIfTrue="1">
      <formula>AND($E70&gt;0,ISBLANK($J70))</formula>
    </cfRule>
  </conditionalFormatting>
  <conditionalFormatting sqref="F70">
    <cfRule type="expression" dxfId="1255" priority="1678" stopIfTrue="1">
      <formula>AND($E70&gt;0,ISBLANK($J70),ISBLANK(G70))</formula>
    </cfRule>
    <cfRule type="expression" dxfId="1254" priority="1679" stopIfTrue="1">
      <formula>AND($E70&gt;0,ISBLANK($J70))</formula>
    </cfRule>
  </conditionalFormatting>
  <conditionalFormatting sqref="H135">
    <cfRule type="expression" dxfId="1253" priority="1672" stopIfTrue="1">
      <formula>AND($E135&gt;0,ISBLANK($J135),ISBLANK(I135),ISNUMBER(G135))</formula>
    </cfRule>
    <cfRule type="expression" dxfId="1252" priority="1673" stopIfTrue="1">
      <formula>AND($E135&gt;0,ISBLANK($J135))</formula>
    </cfRule>
  </conditionalFormatting>
  <conditionalFormatting sqref="K135">
    <cfRule type="cellIs" dxfId="1251" priority="1674" stopIfTrue="1" operator="lessThan">
      <formula>0</formula>
    </cfRule>
    <cfRule type="cellIs" dxfId="1250" priority="1675" stopIfTrue="1" operator="greaterThan">
      <formula>0</formula>
    </cfRule>
  </conditionalFormatting>
  <conditionalFormatting sqref="F140">
    <cfRule type="expression" dxfId="1249" priority="1656" stopIfTrue="1">
      <formula>AND($E140&gt;0,ISBLANK($J140),ISBLANK(G140))</formula>
    </cfRule>
    <cfRule type="expression" dxfId="1248" priority="1657" stopIfTrue="1">
      <formula>AND($E140&gt;0,ISBLANK($J140))</formula>
    </cfRule>
  </conditionalFormatting>
  <conditionalFormatting sqref="D135">
    <cfRule type="expression" dxfId="1247" priority="1668" stopIfTrue="1">
      <formula>AND($E135&gt;0,ISBLANK($J135))</formula>
    </cfRule>
  </conditionalFormatting>
  <conditionalFormatting sqref="C135">
    <cfRule type="expression" dxfId="1246" priority="1667" stopIfTrue="1">
      <formula>AND($E135&gt;0,ISBLANK($J135))</formula>
    </cfRule>
  </conditionalFormatting>
  <conditionalFormatting sqref="J135">
    <cfRule type="cellIs" dxfId="1245" priority="1666" operator="equal">
      <formula>"AP"</formula>
    </cfRule>
  </conditionalFormatting>
  <conditionalFormatting sqref="G140 A140:B140 E140">
    <cfRule type="expression" dxfId="1244" priority="1661" stopIfTrue="1">
      <formula>AND($E140&gt;0,ISBLANK($J140))</formula>
    </cfRule>
  </conditionalFormatting>
  <conditionalFormatting sqref="H140">
    <cfRule type="expression" dxfId="1243" priority="1662" stopIfTrue="1">
      <formula>AND($E140&gt;0,ISBLANK($J140),ISBLANK(I140),ISNUMBER(G140))</formula>
    </cfRule>
    <cfRule type="expression" dxfId="1242" priority="1663" stopIfTrue="1">
      <formula>AND($E140&gt;0,ISBLANK($J140))</formula>
    </cfRule>
  </conditionalFormatting>
  <conditionalFormatting sqref="K140">
    <cfRule type="cellIs" dxfId="1241" priority="1664" stopIfTrue="1" operator="lessThan">
      <formula>0</formula>
    </cfRule>
    <cfRule type="cellIs" dxfId="1240" priority="1665" stopIfTrue="1" operator="greaterThan">
      <formula>0</formula>
    </cfRule>
  </conditionalFormatting>
  <conditionalFormatting sqref="D140">
    <cfRule type="expression" dxfId="1239" priority="1660" stopIfTrue="1">
      <formula>AND($E140&gt;0,ISBLANK($J140))</formula>
    </cfRule>
  </conditionalFormatting>
  <conditionalFormatting sqref="C140">
    <cfRule type="expression" dxfId="1238" priority="1659" stopIfTrue="1">
      <formula>AND($E140&gt;0,ISBLANK($J140))</formula>
    </cfRule>
  </conditionalFormatting>
  <conditionalFormatting sqref="I136 G136 A136:B136 E136">
    <cfRule type="expression" dxfId="1237" priority="1651" stopIfTrue="1">
      <formula>AND($E136&gt;0,ISBLANK($J136))</formula>
    </cfRule>
  </conditionalFormatting>
  <conditionalFormatting sqref="H136">
    <cfRule type="expression" dxfId="1236" priority="1652" stopIfTrue="1">
      <formula>AND($E136&gt;0,ISBLANK($J136),ISBLANK(I136),ISNUMBER(G136))</formula>
    </cfRule>
    <cfRule type="expression" dxfId="1235" priority="1653" stopIfTrue="1">
      <formula>AND($E136&gt;0,ISBLANK($J136))</formula>
    </cfRule>
  </conditionalFormatting>
  <conditionalFormatting sqref="K136">
    <cfRule type="cellIs" dxfId="1234" priority="1654" stopIfTrue="1" operator="lessThan">
      <formula>0</formula>
    </cfRule>
    <cfRule type="cellIs" dxfId="1233" priority="1655" stopIfTrue="1" operator="greaterThan">
      <formula>0</formula>
    </cfRule>
  </conditionalFormatting>
  <conditionalFormatting sqref="D136">
    <cfRule type="expression" dxfId="1232" priority="1648" stopIfTrue="1">
      <formula>AND($E136&gt;0,ISBLANK($J136))</formula>
    </cfRule>
  </conditionalFormatting>
  <conditionalFormatting sqref="C136">
    <cfRule type="expression" dxfId="1231" priority="1647" stopIfTrue="1">
      <formula>AND($E136&gt;0,ISBLANK($J136))</formula>
    </cfRule>
  </conditionalFormatting>
  <conditionalFormatting sqref="J136">
    <cfRule type="cellIs" dxfId="1230" priority="1646" operator="equal">
      <formula>"AP"</formula>
    </cfRule>
  </conditionalFormatting>
  <conditionalFormatting sqref="F136">
    <cfRule type="expression" dxfId="1229" priority="1644" stopIfTrue="1">
      <formula>AND($E136&gt;0,ISBLANK($J136),ISBLANK(G136))</formula>
    </cfRule>
    <cfRule type="expression" dxfId="1228" priority="1645" stopIfTrue="1">
      <formula>AND($E136&gt;0,ISBLANK($J136))</formula>
    </cfRule>
  </conditionalFormatting>
  <conditionalFormatting sqref="A96:E96 I96 G96">
    <cfRule type="expression" dxfId="1227" priority="1636" stopIfTrue="1">
      <formula>AND($E96&gt;0,ISBLANK($J96))</formula>
    </cfRule>
  </conditionalFormatting>
  <conditionalFormatting sqref="H96">
    <cfRule type="expression" dxfId="1226" priority="1639" stopIfTrue="1">
      <formula>AND($E96&gt;0,ISBLANK($J96),ISBLANK(I96),ISNUMBER(G96))</formula>
    </cfRule>
    <cfRule type="expression" dxfId="1225" priority="1640" stopIfTrue="1">
      <formula>AND($E96&gt;0,ISBLANK($J96))</formula>
    </cfRule>
  </conditionalFormatting>
  <conditionalFormatting sqref="K96">
    <cfRule type="cellIs" dxfId="1224" priority="1641" stopIfTrue="1" operator="lessThan">
      <formula>0</formula>
    </cfRule>
    <cfRule type="cellIs" dxfId="1223" priority="1642" stopIfTrue="1" operator="greaterThan">
      <formula>0</formula>
    </cfRule>
  </conditionalFormatting>
  <conditionalFormatting sqref="J96">
    <cfRule type="cellIs" dxfId="1222" priority="1635" operator="equal">
      <formula>"AP"</formula>
    </cfRule>
  </conditionalFormatting>
  <conditionalFormatting sqref="F96">
    <cfRule type="expression" dxfId="1221" priority="1633" stopIfTrue="1">
      <formula>AND($E96&gt;0,ISBLANK($J96),ISBLANK(G96))</formula>
    </cfRule>
    <cfRule type="expression" dxfId="1220" priority="1634" stopIfTrue="1">
      <formula>AND($E96&gt;0,ISBLANK($J96))</formula>
    </cfRule>
  </conditionalFormatting>
  <conditionalFormatting sqref="I162 G162 A162:B162 E162">
    <cfRule type="expression" dxfId="1219" priority="1604" stopIfTrue="1">
      <formula>AND($E162&gt;0,ISBLANK($J162))</formula>
    </cfRule>
  </conditionalFormatting>
  <conditionalFormatting sqref="A42:C42 G42 I42 E42">
    <cfRule type="expression" dxfId="1218" priority="1521" stopIfTrue="1">
      <formula>AND($E42&gt;0,ISBLANK($J42))</formula>
    </cfRule>
  </conditionalFormatting>
  <conditionalFormatting sqref="F42">
    <cfRule type="expression" dxfId="1217" priority="1518" stopIfTrue="1">
      <formula>AND($E42&gt;0,ISBLANK($J42),ISBLANK(G42))</formula>
    </cfRule>
    <cfRule type="expression" dxfId="1216" priority="1519" stopIfTrue="1">
      <formula>AND($E42&gt;0,ISBLANK($J42))</formula>
    </cfRule>
  </conditionalFormatting>
  <conditionalFormatting sqref="I161 G161 A161:B161 E161">
    <cfRule type="expression" dxfId="1215" priority="1614" stopIfTrue="1">
      <formula>AND($E161&gt;0,ISBLANK($J161))</formula>
    </cfRule>
  </conditionalFormatting>
  <conditionalFormatting sqref="H161">
    <cfRule type="expression" dxfId="1214" priority="1615" stopIfTrue="1">
      <formula>AND($E161&gt;0,ISBLANK($J161),ISBLANK(I161),ISNUMBER(G161))</formula>
    </cfRule>
    <cfRule type="expression" dxfId="1213" priority="1616" stopIfTrue="1">
      <formula>AND($E161&gt;0,ISBLANK($J161))</formula>
    </cfRule>
  </conditionalFormatting>
  <conditionalFormatting sqref="K161">
    <cfRule type="cellIs" dxfId="1212" priority="1617" stopIfTrue="1" operator="lessThan">
      <formula>0</formula>
    </cfRule>
    <cfRule type="cellIs" dxfId="1211" priority="1618" stopIfTrue="1" operator="greaterThan">
      <formula>0</formula>
    </cfRule>
  </conditionalFormatting>
  <conditionalFormatting sqref="F161">
    <cfRule type="expression" dxfId="1210" priority="1612" stopIfTrue="1">
      <formula>AND($E161&gt;0,ISBLANK($J161),ISBLANK(G161))</formula>
    </cfRule>
    <cfRule type="expression" dxfId="1209" priority="1613" stopIfTrue="1">
      <formula>AND($E161&gt;0,ISBLANK($J161))</formula>
    </cfRule>
  </conditionalFormatting>
  <conditionalFormatting sqref="D161">
    <cfRule type="expression" dxfId="1208" priority="1611" stopIfTrue="1">
      <formula>AND($E161&gt;0,ISBLANK($J161))</formula>
    </cfRule>
  </conditionalFormatting>
  <conditionalFormatting sqref="C161">
    <cfRule type="expression" dxfId="1207" priority="1610" stopIfTrue="1">
      <formula>AND($E161&gt;0,ISBLANK($J161))</formula>
    </cfRule>
  </conditionalFormatting>
  <conditionalFormatting sqref="J161">
    <cfRule type="cellIs" dxfId="1206" priority="1609" operator="equal">
      <formula>"AP"</formula>
    </cfRule>
  </conditionalFormatting>
  <conditionalFormatting sqref="I122 G122 A122:B122 E122">
    <cfRule type="expression" dxfId="1205" priority="1569" stopIfTrue="1">
      <formula>AND($E122&gt;0,ISBLANK($J122))</formula>
    </cfRule>
  </conditionalFormatting>
  <conditionalFormatting sqref="H162">
    <cfRule type="expression" dxfId="1204" priority="1605" stopIfTrue="1">
      <formula>AND($E162&gt;0,ISBLANK($J162),ISBLANK(I162),ISNUMBER(G162))</formula>
    </cfRule>
    <cfRule type="expression" dxfId="1203" priority="1606" stopIfTrue="1">
      <formula>AND($E162&gt;0,ISBLANK($J162))</formula>
    </cfRule>
  </conditionalFormatting>
  <conditionalFormatting sqref="K162">
    <cfRule type="cellIs" dxfId="1202" priority="1607" stopIfTrue="1" operator="lessThan">
      <formula>0</formula>
    </cfRule>
    <cfRule type="cellIs" dxfId="1201" priority="1608" stopIfTrue="1" operator="greaterThan">
      <formula>0</formula>
    </cfRule>
  </conditionalFormatting>
  <conditionalFormatting sqref="D162">
    <cfRule type="expression" dxfId="1200" priority="1603" stopIfTrue="1">
      <formula>AND($E162&gt;0,ISBLANK($J162))</formula>
    </cfRule>
  </conditionalFormatting>
  <conditionalFormatting sqref="C162">
    <cfRule type="expression" dxfId="1199" priority="1602" stopIfTrue="1">
      <formula>AND($E162&gt;0,ISBLANK($J162))</formula>
    </cfRule>
  </conditionalFormatting>
  <conditionalFormatting sqref="J162">
    <cfRule type="cellIs" dxfId="1198" priority="1601" operator="equal">
      <formula>"AP"</formula>
    </cfRule>
  </conditionalFormatting>
  <conditionalFormatting sqref="F162">
    <cfRule type="expression" dxfId="1197" priority="1599" stopIfTrue="1">
      <formula>AND($E162&gt;0,ISBLANK($J162),ISBLANK(G162))</formula>
    </cfRule>
    <cfRule type="expression" dxfId="1196" priority="1600" stopIfTrue="1">
      <formula>AND($E162&gt;0,ISBLANK($J162))</formula>
    </cfRule>
  </conditionalFormatting>
  <conditionalFormatting sqref="D121">
    <cfRule type="expression" dxfId="1195" priority="1576" stopIfTrue="1">
      <formula>AND($E121&gt;0,ISBLANK($J121))</formula>
    </cfRule>
  </conditionalFormatting>
  <conditionalFormatting sqref="J184">
    <cfRule type="cellIs" dxfId="1194" priority="1531" operator="equal">
      <formula>"AP"</formula>
    </cfRule>
  </conditionalFormatting>
  <conditionalFormatting sqref="G146 A146:B146 E146">
    <cfRule type="expression" dxfId="1193" priority="1428" stopIfTrue="1">
      <formula>AND($E146&gt;0,ISBLANK($J146))</formula>
    </cfRule>
  </conditionalFormatting>
  <conditionalFormatting sqref="K36">
    <cfRule type="cellIs" dxfId="1192" priority="1416" stopIfTrue="1" operator="lessThan">
      <formula>0</formula>
    </cfRule>
    <cfRule type="cellIs" dxfId="1191" priority="1417" stopIfTrue="1" operator="greaterThan">
      <formula>0</formula>
    </cfRule>
  </conditionalFormatting>
  <conditionalFormatting sqref="G141 A141:B141 E141">
    <cfRule type="expression" dxfId="1190" priority="1477" stopIfTrue="1">
      <formula>AND($E141&gt;0,ISBLANK($J141))</formula>
    </cfRule>
  </conditionalFormatting>
  <conditionalFormatting sqref="C184">
    <cfRule type="expression" dxfId="1189" priority="1532" stopIfTrue="1">
      <formula>AND($E184&gt;0,ISBLANK($J184))</formula>
    </cfRule>
  </conditionalFormatting>
  <conditionalFormatting sqref="J42">
    <cfRule type="cellIs" dxfId="1188" priority="1520" operator="equal">
      <formula>"AP"</formula>
    </cfRule>
  </conditionalFormatting>
  <conditionalFormatting sqref="I121 G121 A121:B121 E121">
    <cfRule type="expression" dxfId="1187" priority="1579" stopIfTrue="1">
      <formula>AND($E121&gt;0,ISBLANK($J121))</formula>
    </cfRule>
  </conditionalFormatting>
  <conditionalFormatting sqref="H121">
    <cfRule type="expression" dxfId="1186" priority="1580" stopIfTrue="1">
      <formula>AND($E121&gt;0,ISBLANK($J121),ISBLANK(I121),ISNUMBER(G121))</formula>
    </cfRule>
    <cfRule type="expression" dxfId="1185" priority="1581" stopIfTrue="1">
      <formula>AND($E121&gt;0,ISBLANK($J121))</formula>
    </cfRule>
  </conditionalFormatting>
  <conditionalFormatting sqref="K121">
    <cfRule type="cellIs" dxfId="1184" priority="1582" stopIfTrue="1" operator="lessThan">
      <formula>0</formula>
    </cfRule>
    <cfRule type="cellIs" dxfId="1183" priority="1583" stopIfTrue="1" operator="greaterThan">
      <formula>0</formula>
    </cfRule>
  </conditionalFormatting>
  <conditionalFormatting sqref="F121">
    <cfRule type="expression" dxfId="1182" priority="1577" stopIfTrue="1">
      <formula>AND($E121&gt;0,ISBLANK($J121),ISBLANK(G121))</formula>
    </cfRule>
    <cfRule type="expression" dxfId="1181" priority="1578" stopIfTrue="1">
      <formula>AND($E121&gt;0,ISBLANK($J121))</formula>
    </cfRule>
  </conditionalFormatting>
  <conditionalFormatting sqref="D126">
    <cfRule type="expression" dxfId="1180" priority="1496" stopIfTrue="1">
      <formula>AND($E126&gt;0,ISBLANK($J126))</formula>
    </cfRule>
  </conditionalFormatting>
  <conditionalFormatting sqref="C121">
    <cfRule type="expression" dxfId="1179" priority="1575" stopIfTrue="1">
      <formula>AND($E121&gt;0,ISBLANK($J121))</formula>
    </cfRule>
  </conditionalFormatting>
  <conditionalFormatting sqref="J121">
    <cfRule type="cellIs" dxfId="1178" priority="1574" operator="equal">
      <formula>"AP"</formula>
    </cfRule>
  </conditionalFormatting>
  <conditionalFormatting sqref="I127 G127 A127:B127 E127">
    <cfRule type="expression" dxfId="1177" priority="1489" stopIfTrue="1">
      <formula>AND($E127&gt;0,ISBLANK($J127))</formula>
    </cfRule>
  </conditionalFormatting>
  <conditionalFormatting sqref="H122">
    <cfRule type="expression" dxfId="1176" priority="1570" stopIfTrue="1">
      <formula>AND($E122&gt;0,ISBLANK($J122),ISBLANK(I122),ISNUMBER(G122))</formula>
    </cfRule>
    <cfRule type="expression" dxfId="1175" priority="1571" stopIfTrue="1">
      <formula>AND($E122&gt;0,ISBLANK($J122))</formula>
    </cfRule>
  </conditionalFormatting>
  <conditionalFormatting sqref="K122">
    <cfRule type="cellIs" dxfId="1174" priority="1572" stopIfTrue="1" operator="lessThan">
      <formula>0</formula>
    </cfRule>
    <cfRule type="cellIs" dxfId="1173" priority="1573" stopIfTrue="1" operator="greaterThan">
      <formula>0</formula>
    </cfRule>
  </conditionalFormatting>
  <conditionalFormatting sqref="D122">
    <cfRule type="expression" dxfId="1172" priority="1568" stopIfTrue="1">
      <formula>AND($E122&gt;0,ISBLANK($J122))</formula>
    </cfRule>
  </conditionalFormatting>
  <conditionalFormatting sqref="C122">
    <cfRule type="expression" dxfId="1171" priority="1567" stopIfTrue="1">
      <formula>AND($E122&gt;0,ISBLANK($J122))</formula>
    </cfRule>
  </conditionalFormatting>
  <conditionalFormatting sqref="J122">
    <cfRule type="cellIs" dxfId="1170" priority="1566" operator="equal">
      <formula>"AP"</formula>
    </cfRule>
  </conditionalFormatting>
  <conditionalFormatting sqref="F122">
    <cfRule type="expression" dxfId="1169" priority="1564" stopIfTrue="1">
      <formula>AND($E122&gt;0,ISBLANK($J122),ISBLANK(G122))</formula>
    </cfRule>
    <cfRule type="expression" dxfId="1168" priority="1565" stopIfTrue="1">
      <formula>AND($E122&gt;0,ISBLANK($J122))</formula>
    </cfRule>
  </conditionalFormatting>
  <conditionalFormatting sqref="I35">
    <cfRule type="expression" dxfId="1167" priority="1419" stopIfTrue="1">
      <formula>AND($E35&gt;0,ISBLANK($J35))</formula>
    </cfRule>
  </conditionalFormatting>
  <conditionalFormatting sqref="J35">
    <cfRule type="cellIs" dxfId="1166" priority="1418" operator="equal">
      <formula>"AP"</formula>
    </cfRule>
  </conditionalFormatting>
  <conditionalFormatting sqref="D146">
    <cfRule type="expression" dxfId="1165" priority="1427" stopIfTrue="1">
      <formula>AND($E146&gt;0,ISBLANK($J146))</formula>
    </cfRule>
  </conditionalFormatting>
  <conditionalFormatting sqref="I141">
    <cfRule type="expression" dxfId="1164" priority="1472" stopIfTrue="1">
      <formula>AND($E141&gt;0,ISBLANK($J141))</formula>
    </cfRule>
  </conditionalFormatting>
  <conditionalFormatting sqref="I183 G183 A183:B183 E183">
    <cfRule type="expression" dxfId="1163" priority="1544" stopIfTrue="1">
      <formula>AND($E183&gt;0,ISBLANK($J183))</formula>
    </cfRule>
  </conditionalFormatting>
  <conditionalFormatting sqref="H183">
    <cfRule type="expression" dxfId="1162" priority="1545" stopIfTrue="1">
      <formula>AND($E183&gt;0,ISBLANK($J183),ISBLANK(I183),ISNUMBER(G183))</formula>
    </cfRule>
    <cfRule type="expression" dxfId="1161" priority="1546" stopIfTrue="1">
      <formula>AND($E183&gt;0,ISBLANK($J183))</formula>
    </cfRule>
  </conditionalFormatting>
  <conditionalFormatting sqref="K183">
    <cfRule type="cellIs" dxfId="1160" priority="1547" stopIfTrue="1" operator="lessThan">
      <formula>0</formula>
    </cfRule>
    <cfRule type="cellIs" dxfId="1159" priority="1548" stopIfTrue="1" operator="greaterThan">
      <formula>0</formula>
    </cfRule>
  </conditionalFormatting>
  <conditionalFormatting sqref="F183">
    <cfRule type="expression" dxfId="1158" priority="1542" stopIfTrue="1">
      <formula>AND($E183&gt;0,ISBLANK($J183),ISBLANK(G183))</formula>
    </cfRule>
    <cfRule type="expression" dxfId="1157" priority="1543" stopIfTrue="1">
      <formula>AND($E183&gt;0,ISBLANK($J183))</formula>
    </cfRule>
  </conditionalFormatting>
  <conditionalFormatting sqref="D183">
    <cfRule type="expression" dxfId="1156" priority="1541" stopIfTrue="1">
      <formula>AND($E183&gt;0,ISBLANK($J183))</formula>
    </cfRule>
  </conditionalFormatting>
  <conditionalFormatting sqref="C183">
    <cfRule type="expression" dxfId="1155" priority="1540" stopIfTrue="1">
      <formula>AND($E183&gt;0,ISBLANK($J183))</formula>
    </cfRule>
  </conditionalFormatting>
  <conditionalFormatting sqref="J183">
    <cfRule type="cellIs" dxfId="1154" priority="1539" operator="equal">
      <formula>"AP"</formula>
    </cfRule>
  </conditionalFormatting>
  <conditionalFormatting sqref="I184 G184 A184:B184 E184">
    <cfRule type="expression" dxfId="1153" priority="1534" stopIfTrue="1">
      <formula>AND($E184&gt;0,ISBLANK($J184))</formula>
    </cfRule>
  </conditionalFormatting>
  <conditionalFormatting sqref="H184">
    <cfRule type="expression" dxfId="1152" priority="1535" stopIfTrue="1">
      <formula>AND($E184&gt;0,ISBLANK($J184),ISBLANK(I184),ISNUMBER(G184))</formula>
    </cfRule>
    <cfRule type="expression" dxfId="1151" priority="1536" stopIfTrue="1">
      <formula>AND($E184&gt;0,ISBLANK($J184))</formula>
    </cfRule>
  </conditionalFormatting>
  <conditionalFormatting sqref="K184">
    <cfRule type="cellIs" dxfId="1150" priority="1537" stopIfTrue="1" operator="lessThan">
      <formula>0</formula>
    </cfRule>
    <cfRule type="cellIs" dxfId="1149" priority="1538" stopIfTrue="1" operator="greaterThan">
      <formula>0</formula>
    </cfRule>
  </conditionalFormatting>
  <conditionalFormatting sqref="D184">
    <cfRule type="expression" dxfId="1148" priority="1533" stopIfTrue="1">
      <formula>AND($E184&gt;0,ISBLANK($J184))</formula>
    </cfRule>
  </conditionalFormatting>
  <conditionalFormatting sqref="F184">
    <cfRule type="expression" dxfId="1147" priority="1529" stopIfTrue="1">
      <formula>AND($E184&gt;0,ISBLANK($J184),ISBLANK(G184))</formula>
    </cfRule>
    <cfRule type="expression" dxfId="1146" priority="1530" stopIfTrue="1">
      <formula>AND($E184&gt;0,ISBLANK($J184))</formula>
    </cfRule>
  </conditionalFormatting>
  <conditionalFormatting sqref="J41">
    <cfRule type="cellIs" dxfId="1145" priority="1528" operator="equal">
      <formula>"AP"</formula>
    </cfRule>
  </conditionalFormatting>
  <conditionalFormatting sqref="F127">
    <cfRule type="expression" dxfId="1144" priority="1484" stopIfTrue="1">
      <formula>AND($E127&gt;0,ISBLANK($J127),ISBLANK(G127))</formula>
    </cfRule>
    <cfRule type="expression" dxfId="1143" priority="1485" stopIfTrue="1">
      <formula>AND($E127&gt;0,ISBLANK($J127))</formula>
    </cfRule>
  </conditionalFormatting>
  <conditionalFormatting sqref="H42">
    <cfRule type="expression" dxfId="1142" priority="1524" stopIfTrue="1">
      <formula>AND($E42&gt;0,ISBLANK($J42),ISBLANK(I42),ISNUMBER(G42))</formula>
    </cfRule>
    <cfRule type="expression" dxfId="1141" priority="1525" stopIfTrue="1">
      <formula>AND($E42&gt;0,ISBLANK($J42))</formula>
    </cfRule>
  </conditionalFormatting>
  <conditionalFormatting sqref="K42">
    <cfRule type="cellIs" dxfId="1140" priority="1526" stopIfTrue="1" operator="lessThan">
      <formula>0</formula>
    </cfRule>
    <cfRule type="cellIs" dxfId="1139" priority="1527" stopIfTrue="1" operator="greaterThan">
      <formula>0</formula>
    </cfRule>
  </conditionalFormatting>
  <conditionalFormatting sqref="C126">
    <cfRule type="expression" dxfId="1138" priority="1495" stopIfTrue="1">
      <formula>AND($E126&gt;0,ISBLANK($J126))</formula>
    </cfRule>
  </conditionalFormatting>
  <conditionalFormatting sqref="C127">
    <cfRule type="expression" dxfId="1137" priority="1487" stopIfTrue="1">
      <formula>AND($E127&gt;0,ISBLANK($J127))</formula>
    </cfRule>
  </conditionalFormatting>
  <conditionalFormatting sqref="C141">
    <cfRule type="expression" dxfId="1136" priority="1475" stopIfTrue="1">
      <formula>AND($E141&gt;0,ISBLANK($J141))</formula>
    </cfRule>
  </conditionalFormatting>
  <conditionalFormatting sqref="D118">
    <cfRule type="expression" dxfId="1135" priority="1383" stopIfTrue="1">
      <formula>AND($E118&gt;0,ISBLANK($J118))</formula>
    </cfRule>
  </conditionalFormatting>
  <conditionalFormatting sqref="I126 G126 A126:B126 E126">
    <cfRule type="expression" dxfId="1134" priority="1499" stopIfTrue="1">
      <formula>AND($E126&gt;0,ISBLANK($J126))</formula>
    </cfRule>
  </conditionalFormatting>
  <conditionalFormatting sqref="H126">
    <cfRule type="expression" dxfId="1133" priority="1500" stopIfTrue="1">
      <formula>AND($E126&gt;0,ISBLANK($J126),ISBLANK(I126),ISNUMBER(G126))</formula>
    </cfRule>
    <cfRule type="expression" dxfId="1132" priority="1501" stopIfTrue="1">
      <formula>AND($E126&gt;0,ISBLANK($J126))</formula>
    </cfRule>
  </conditionalFormatting>
  <conditionalFormatting sqref="K126">
    <cfRule type="cellIs" dxfId="1131" priority="1502" stopIfTrue="1" operator="lessThan">
      <formula>0</formula>
    </cfRule>
    <cfRule type="cellIs" dxfId="1130" priority="1503" stopIfTrue="1" operator="greaterThan">
      <formula>0</formula>
    </cfRule>
  </conditionalFormatting>
  <conditionalFormatting sqref="F126">
    <cfRule type="expression" dxfId="1129" priority="1497" stopIfTrue="1">
      <formula>AND($E126&gt;0,ISBLANK($J126),ISBLANK(G126))</formula>
    </cfRule>
    <cfRule type="expression" dxfId="1128" priority="1498" stopIfTrue="1">
      <formula>AND($E126&gt;0,ISBLANK($J126))</formula>
    </cfRule>
  </conditionalFormatting>
  <conditionalFormatting sqref="C118">
    <cfRule type="expression" dxfId="1127" priority="1382" stopIfTrue="1">
      <formula>AND($E118&gt;0,ISBLANK($J118))</formula>
    </cfRule>
  </conditionalFormatting>
  <conditionalFormatting sqref="J126">
    <cfRule type="cellIs" dxfId="1126" priority="1494" operator="equal">
      <formula>"AP"</formula>
    </cfRule>
  </conditionalFormatting>
  <conditionalFormatting sqref="H127">
    <cfRule type="expression" dxfId="1125" priority="1490" stopIfTrue="1">
      <formula>AND($E127&gt;0,ISBLANK($J127),ISBLANK(I127),ISNUMBER(G127))</formula>
    </cfRule>
    <cfRule type="expression" dxfId="1124" priority="1491" stopIfTrue="1">
      <formula>AND($E127&gt;0,ISBLANK($J127))</formula>
    </cfRule>
  </conditionalFormatting>
  <conditionalFormatting sqref="K127">
    <cfRule type="cellIs" dxfId="1123" priority="1492" stopIfTrue="1" operator="lessThan">
      <formula>0</formula>
    </cfRule>
    <cfRule type="cellIs" dxfId="1122" priority="1493" stopIfTrue="1" operator="greaterThan">
      <formula>0</formula>
    </cfRule>
  </conditionalFormatting>
  <conditionalFormatting sqref="D127">
    <cfRule type="expression" dxfId="1121" priority="1488" stopIfTrue="1">
      <formula>AND($E127&gt;0,ISBLANK($J127))</formula>
    </cfRule>
  </conditionalFormatting>
  <conditionalFormatting sqref="G82 I82 A82:E82">
    <cfRule type="expression" dxfId="1120" priority="1461" stopIfTrue="1">
      <formula>AND($E82&gt;0,ISBLANK($J82))</formula>
    </cfRule>
  </conditionalFormatting>
  <conditionalFormatting sqref="J127">
    <cfRule type="cellIs" dxfId="1119" priority="1486" operator="equal">
      <formula>"AP"</formula>
    </cfRule>
  </conditionalFormatting>
  <conditionalFormatting sqref="F82">
    <cfRule type="expression" dxfId="1118" priority="1458" stopIfTrue="1">
      <formula>AND($E82&gt;0,ISBLANK($J82),ISBLANK(G82))</formula>
    </cfRule>
    <cfRule type="expression" dxfId="1117" priority="1459" stopIfTrue="1">
      <formula>AND($E82&gt;0,ISBLANK($J82))</formula>
    </cfRule>
  </conditionalFormatting>
  <conditionalFormatting sqref="I140">
    <cfRule type="expression" dxfId="1116" priority="1483" stopIfTrue="1">
      <formula>AND($E140&gt;0,ISBLANK($J140))</formula>
    </cfRule>
  </conditionalFormatting>
  <conditionalFormatting sqref="J140">
    <cfRule type="cellIs" dxfId="1115" priority="1482" operator="equal">
      <formula>"AP"</formula>
    </cfRule>
  </conditionalFormatting>
  <conditionalFormatting sqref="H141">
    <cfRule type="expression" dxfId="1114" priority="1478" stopIfTrue="1">
      <formula>AND($E141&gt;0,ISBLANK($J141),ISBLANK(I141),ISNUMBER(G141))</formula>
    </cfRule>
    <cfRule type="expression" dxfId="1113" priority="1479" stopIfTrue="1">
      <formula>AND($E141&gt;0,ISBLANK($J141))</formula>
    </cfRule>
  </conditionalFormatting>
  <conditionalFormatting sqref="K141">
    <cfRule type="cellIs" dxfId="1112" priority="1480" stopIfTrue="1" operator="lessThan">
      <formula>0</formula>
    </cfRule>
    <cfRule type="cellIs" dxfId="1111" priority="1481" stopIfTrue="1" operator="greaterThan">
      <formula>0</formula>
    </cfRule>
  </conditionalFormatting>
  <conditionalFormatting sqref="D141">
    <cfRule type="expression" dxfId="1110" priority="1476" stopIfTrue="1">
      <formula>AND($E141&gt;0,ISBLANK($J141))</formula>
    </cfRule>
  </conditionalFormatting>
  <conditionalFormatting sqref="I146">
    <cfRule type="expression" dxfId="1109" priority="1425" stopIfTrue="1">
      <formula>AND($E146&gt;0,ISBLANK($J146))</formula>
    </cfRule>
  </conditionalFormatting>
  <conditionalFormatting sqref="F146">
    <cfRule type="expression" dxfId="1108" priority="1420" stopIfTrue="1">
      <formula>AND($E146&gt;0,ISBLANK($J146),ISBLANK(G146))</formula>
    </cfRule>
    <cfRule type="expression" dxfId="1107" priority="1421" stopIfTrue="1">
      <formula>AND($E146&gt;0,ISBLANK($J146))</formula>
    </cfRule>
  </conditionalFormatting>
  <conditionalFormatting sqref="J141">
    <cfRule type="cellIs" dxfId="1106" priority="1471" operator="equal">
      <formula>"AP"</formula>
    </cfRule>
  </conditionalFormatting>
  <conditionalFormatting sqref="F141">
    <cfRule type="expression" dxfId="1105" priority="1469" stopIfTrue="1">
      <formula>AND($E141&gt;0,ISBLANK($J141),ISBLANK(G141))</formula>
    </cfRule>
    <cfRule type="expression" dxfId="1104" priority="1470" stopIfTrue="1">
      <formula>AND($E141&gt;0,ISBLANK($J141))</formula>
    </cfRule>
  </conditionalFormatting>
  <conditionalFormatting sqref="J81">
    <cfRule type="cellIs" dxfId="1103" priority="1468" operator="equal">
      <formula>"AP"</formula>
    </cfRule>
  </conditionalFormatting>
  <conditionalFormatting sqref="I36">
    <cfRule type="expression" dxfId="1102" priority="1410" stopIfTrue="1">
      <formula>AND($E36&gt;0,ISBLANK($J36))</formula>
    </cfRule>
  </conditionalFormatting>
  <conditionalFormatting sqref="F36">
    <cfRule type="expression" dxfId="1101" priority="1407" stopIfTrue="1">
      <formula>AND($E36&gt;0,ISBLANK($J36),ISBLANK(G36))</formula>
    </cfRule>
    <cfRule type="expression" dxfId="1100" priority="1408" stopIfTrue="1">
      <formula>AND($E36&gt;0,ISBLANK($J36))</formula>
    </cfRule>
  </conditionalFormatting>
  <conditionalFormatting sqref="H82">
    <cfRule type="expression" dxfId="1099" priority="1464" stopIfTrue="1">
      <formula>AND($E82&gt;0,ISBLANK($J82),ISBLANK(I82),ISNUMBER(G82))</formula>
    </cfRule>
    <cfRule type="expression" dxfId="1098" priority="1465" stopIfTrue="1">
      <formula>AND($E82&gt;0,ISBLANK($J82))</formula>
    </cfRule>
  </conditionalFormatting>
  <conditionalFormatting sqref="K82">
    <cfRule type="cellIs" dxfId="1097" priority="1466" stopIfTrue="1" operator="lessThan">
      <formula>0</formula>
    </cfRule>
    <cfRule type="cellIs" dxfId="1096" priority="1467" stopIfTrue="1" operator="greaterThan">
      <formula>0</formula>
    </cfRule>
  </conditionalFormatting>
  <conditionalFormatting sqref="J82">
    <cfRule type="cellIs" dxfId="1095" priority="1460" operator="equal">
      <formula>"AP"</formula>
    </cfRule>
  </conditionalFormatting>
  <conditionalFormatting sqref="F119">
    <cfRule type="expression" dxfId="1094" priority="1371" stopIfTrue="1">
      <formula>AND($E119&gt;0,ISBLANK($J119),ISBLANK(G119))</formula>
    </cfRule>
    <cfRule type="expression" dxfId="1093" priority="1372" stopIfTrue="1">
      <formula>AND($E119&gt;0,ISBLANK($J119))</formula>
    </cfRule>
  </conditionalFormatting>
  <conditionalFormatting sqref="J118">
    <cfRule type="cellIs" dxfId="1092" priority="1381" operator="equal">
      <formula>"AP"</formula>
    </cfRule>
  </conditionalFormatting>
  <conditionalFormatting sqref="A36:C36 G36 E36">
    <cfRule type="expression" dxfId="1091" priority="1411" stopIfTrue="1">
      <formula>AND($E36&gt;0,ISBLANK($J36))</formula>
    </cfRule>
  </conditionalFormatting>
  <conditionalFormatting sqref="C119">
    <cfRule type="expression" dxfId="1090" priority="1374" stopIfTrue="1">
      <formula>AND($E119&gt;0,ISBLANK($J119))</formula>
    </cfRule>
  </conditionalFormatting>
  <conditionalFormatting sqref="G145 A145:B145 E145">
    <cfRule type="expression" dxfId="1089" priority="1439" stopIfTrue="1">
      <formula>AND($E145&gt;0,ISBLANK($J145))</formula>
    </cfRule>
  </conditionalFormatting>
  <conditionalFormatting sqref="H145">
    <cfRule type="expression" dxfId="1088" priority="1440" stopIfTrue="1">
      <formula>AND($E145&gt;0,ISBLANK($J145),ISBLANK(I145),ISNUMBER(G145))</formula>
    </cfRule>
    <cfRule type="expression" dxfId="1087" priority="1441" stopIfTrue="1">
      <formula>AND($E145&gt;0,ISBLANK($J145))</formula>
    </cfRule>
  </conditionalFormatting>
  <conditionalFormatting sqref="K145">
    <cfRule type="cellIs" dxfId="1086" priority="1442" stopIfTrue="1" operator="lessThan">
      <formula>0</formula>
    </cfRule>
    <cfRule type="cellIs" dxfId="1085" priority="1443" stopIfTrue="1" operator="greaterThan">
      <formula>0</formula>
    </cfRule>
  </conditionalFormatting>
  <conditionalFormatting sqref="D145">
    <cfRule type="expression" dxfId="1084" priority="1438" stopIfTrue="1">
      <formula>AND($E145&gt;0,ISBLANK($J145))</formula>
    </cfRule>
  </conditionalFormatting>
  <conditionalFormatting sqref="C145">
    <cfRule type="expression" dxfId="1083" priority="1437" stopIfTrue="1">
      <formula>AND($E145&gt;0,ISBLANK($J145))</formula>
    </cfRule>
  </conditionalFormatting>
  <conditionalFormatting sqref="F145">
    <cfRule type="expression" dxfId="1082" priority="1435" stopIfTrue="1">
      <formula>AND($E145&gt;0,ISBLANK($J145),ISBLANK(G145))</formula>
    </cfRule>
    <cfRule type="expression" dxfId="1081" priority="1436" stopIfTrue="1">
      <formula>AND($E145&gt;0,ISBLANK($J145))</formula>
    </cfRule>
  </conditionalFormatting>
  <conditionalFormatting sqref="I119 G119 A119:B119 E119">
    <cfRule type="expression" dxfId="1080" priority="1376" stopIfTrue="1">
      <formula>AND($E119&gt;0,ISBLANK($J119))</formula>
    </cfRule>
  </conditionalFormatting>
  <conditionalFormatting sqref="C146">
    <cfRule type="expression" dxfId="1079" priority="1426" stopIfTrue="1">
      <formula>AND($E146&gt;0,ISBLANK($J146))</formula>
    </cfRule>
  </conditionalFormatting>
  <conditionalFormatting sqref="I145">
    <cfRule type="expression" dxfId="1078" priority="1434" stopIfTrue="1">
      <formula>AND($E145&gt;0,ISBLANK($J145))</formula>
    </cfRule>
  </conditionalFormatting>
  <conditionalFormatting sqref="J145">
    <cfRule type="cellIs" dxfId="1077" priority="1433" operator="equal">
      <formula>"AP"</formula>
    </cfRule>
  </conditionalFormatting>
  <conditionalFormatting sqref="H146">
    <cfRule type="expression" dxfId="1076" priority="1429" stopIfTrue="1">
      <formula>AND($E146&gt;0,ISBLANK($J146),ISBLANK(I146),ISNUMBER(G146))</formula>
    </cfRule>
    <cfRule type="expression" dxfId="1075" priority="1430" stopIfTrue="1">
      <formula>AND($E146&gt;0,ISBLANK($J146))</formula>
    </cfRule>
  </conditionalFormatting>
  <conditionalFormatting sqref="K146">
    <cfRule type="cellIs" dxfId="1074" priority="1431" stopIfTrue="1" operator="lessThan">
      <formula>0</formula>
    </cfRule>
    <cfRule type="cellIs" dxfId="1073" priority="1432" stopIfTrue="1" operator="greaterThan">
      <formula>0</formula>
    </cfRule>
  </conditionalFormatting>
  <conditionalFormatting sqref="J146">
    <cfRule type="cellIs" dxfId="1072" priority="1424" operator="equal">
      <formula>"AP"</formula>
    </cfRule>
  </conditionalFormatting>
  <conditionalFormatting sqref="D119">
    <cfRule type="expression" dxfId="1071" priority="1375" stopIfTrue="1">
      <formula>AND($E119&gt;0,ISBLANK($J119))</formula>
    </cfRule>
  </conditionalFormatting>
  <conditionalFormatting sqref="H36">
    <cfRule type="expression" dxfId="1070" priority="1414" stopIfTrue="1">
      <formula>AND($E36&gt;0,ISBLANK($J36),ISBLANK(I36),ISNUMBER(G36))</formula>
    </cfRule>
    <cfRule type="expression" dxfId="1069" priority="1415" stopIfTrue="1">
      <formula>AND($E36&gt;0,ISBLANK($J36))</formula>
    </cfRule>
  </conditionalFormatting>
  <conditionalFormatting sqref="J36">
    <cfRule type="cellIs" dxfId="1068" priority="1409" operator="equal">
      <formula>"AP"</formula>
    </cfRule>
  </conditionalFormatting>
  <conditionalFormatting sqref="I118 G118 A118:B118 E118">
    <cfRule type="expression" dxfId="1067" priority="1386" stopIfTrue="1">
      <formula>AND($E118&gt;0,ISBLANK($J118))</formula>
    </cfRule>
  </conditionalFormatting>
  <conditionalFormatting sqref="H118">
    <cfRule type="expression" dxfId="1066" priority="1387" stopIfTrue="1">
      <formula>AND($E118&gt;0,ISBLANK($J118),ISBLANK(I118),ISNUMBER(G118))</formula>
    </cfRule>
    <cfRule type="expression" dxfId="1065" priority="1388" stopIfTrue="1">
      <formula>AND($E118&gt;0,ISBLANK($J118))</formula>
    </cfRule>
  </conditionalFormatting>
  <conditionalFormatting sqref="K118">
    <cfRule type="cellIs" dxfId="1064" priority="1389" stopIfTrue="1" operator="lessThan">
      <formula>0</formula>
    </cfRule>
    <cfRule type="cellIs" dxfId="1063" priority="1390" stopIfTrue="1" operator="greaterThan">
      <formula>0</formula>
    </cfRule>
  </conditionalFormatting>
  <conditionalFormatting sqref="F118">
    <cfRule type="expression" dxfId="1062" priority="1384" stopIfTrue="1">
      <formula>AND($E118&gt;0,ISBLANK($J118),ISBLANK(G118))</formula>
    </cfRule>
    <cfRule type="expression" dxfId="1061" priority="1385" stopIfTrue="1">
      <formula>AND($E118&gt;0,ISBLANK($J118))</formula>
    </cfRule>
  </conditionalFormatting>
  <conditionalFormatting sqref="H119">
    <cfRule type="expression" dxfId="1060" priority="1377" stopIfTrue="1">
      <formula>AND($E119&gt;0,ISBLANK($J119),ISBLANK(I119),ISNUMBER(G119))</formula>
    </cfRule>
    <cfRule type="expression" dxfId="1059" priority="1378" stopIfTrue="1">
      <formula>AND($E119&gt;0,ISBLANK($J119))</formula>
    </cfRule>
  </conditionalFormatting>
  <conditionalFormatting sqref="K119">
    <cfRule type="cellIs" dxfId="1058" priority="1379" stopIfTrue="1" operator="lessThan">
      <formula>0</formula>
    </cfRule>
    <cfRule type="cellIs" dxfId="1057" priority="1380" stopIfTrue="1" operator="greaterThan">
      <formula>0</formula>
    </cfRule>
  </conditionalFormatting>
  <conditionalFormatting sqref="J119">
    <cfRule type="cellIs" dxfId="1056" priority="1373" operator="equal">
      <formula>"AP"</formula>
    </cfRule>
  </conditionalFormatting>
  <conditionalFormatting sqref="D129">
    <cfRule type="expression" dxfId="1055" priority="1346" stopIfTrue="1">
      <formula>AND($E129&gt;0,ISBLANK($J129))</formula>
    </cfRule>
  </conditionalFormatting>
  <conditionalFormatting sqref="I130 G130 A130:B130 E130">
    <cfRule type="expression" dxfId="1054" priority="1339" stopIfTrue="1">
      <formula>AND($E130&gt;0,ISBLANK($J130))</formula>
    </cfRule>
  </conditionalFormatting>
  <conditionalFormatting sqref="F130">
    <cfRule type="expression" dxfId="1053" priority="1334" stopIfTrue="1">
      <formula>AND($E130&gt;0,ISBLANK($J130),ISBLANK(G130))</formula>
    </cfRule>
    <cfRule type="expression" dxfId="1052" priority="1335" stopIfTrue="1">
      <formula>AND($E130&gt;0,ISBLANK($J130))</formula>
    </cfRule>
  </conditionalFormatting>
  <conditionalFormatting sqref="C129">
    <cfRule type="expression" dxfId="1051" priority="1345" stopIfTrue="1">
      <formula>AND($E129&gt;0,ISBLANK($J129))</formula>
    </cfRule>
  </conditionalFormatting>
  <conditionalFormatting sqref="C130">
    <cfRule type="expression" dxfId="1050" priority="1337" stopIfTrue="1">
      <formula>AND($E130&gt;0,ISBLANK($J130))</formula>
    </cfRule>
  </conditionalFormatting>
  <conditionalFormatting sqref="I129 G129 A129:B129 E129">
    <cfRule type="expression" dxfId="1049" priority="1349" stopIfTrue="1">
      <formula>AND($E129&gt;0,ISBLANK($J129))</formula>
    </cfRule>
  </conditionalFormatting>
  <conditionalFormatting sqref="H129">
    <cfRule type="expression" dxfId="1048" priority="1350" stopIfTrue="1">
      <formula>AND($E129&gt;0,ISBLANK($J129),ISBLANK(I129),ISNUMBER(G129))</formula>
    </cfRule>
    <cfRule type="expression" dxfId="1047" priority="1351" stopIfTrue="1">
      <formula>AND($E129&gt;0,ISBLANK($J129))</formula>
    </cfRule>
  </conditionalFormatting>
  <conditionalFormatting sqref="K129">
    <cfRule type="cellIs" dxfId="1046" priority="1352" stopIfTrue="1" operator="lessThan">
      <formula>0</formula>
    </cfRule>
    <cfRule type="cellIs" dxfId="1045" priority="1353" stopIfTrue="1" operator="greaterThan">
      <formula>0</formula>
    </cfRule>
  </conditionalFormatting>
  <conditionalFormatting sqref="F129">
    <cfRule type="expression" dxfId="1044" priority="1347" stopIfTrue="1">
      <formula>AND($E129&gt;0,ISBLANK($J129),ISBLANK(G129))</formula>
    </cfRule>
    <cfRule type="expression" dxfId="1043" priority="1348" stopIfTrue="1">
      <formula>AND($E129&gt;0,ISBLANK($J129))</formula>
    </cfRule>
  </conditionalFormatting>
  <conditionalFormatting sqref="J129">
    <cfRule type="cellIs" dxfId="1042" priority="1344" operator="equal">
      <formula>"AP"</formula>
    </cfRule>
  </conditionalFormatting>
  <conditionalFormatting sqref="H130">
    <cfRule type="expression" dxfId="1041" priority="1340" stopIfTrue="1">
      <formula>AND($E130&gt;0,ISBLANK($J130),ISBLANK(I130),ISNUMBER(G130))</formula>
    </cfRule>
    <cfRule type="expression" dxfId="1040" priority="1341" stopIfTrue="1">
      <formula>AND($E130&gt;0,ISBLANK($J130))</formula>
    </cfRule>
  </conditionalFormatting>
  <conditionalFormatting sqref="K130">
    <cfRule type="cellIs" dxfId="1039" priority="1342" stopIfTrue="1" operator="lessThan">
      <formula>0</formula>
    </cfRule>
    <cfRule type="cellIs" dxfId="1038" priority="1343" stopIfTrue="1" operator="greaterThan">
      <formula>0</formula>
    </cfRule>
  </conditionalFormatting>
  <conditionalFormatting sqref="D130">
    <cfRule type="expression" dxfId="1037" priority="1338" stopIfTrue="1">
      <formula>AND($E130&gt;0,ISBLANK($J130))</formula>
    </cfRule>
  </conditionalFormatting>
  <conditionalFormatting sqref="J130">
    <cfRule type="cellIs" dxfId="1036" priority="1336" operator="equal">
      <formula>"AP"</formula>
    </cfRule>
  </conditionalFormatting>
  <conditionalFormatting sqref="J48">
    <cfRule type="cellIs" dxfId="1035" priority="1333" operator="equal">
      <formula>"AP"</formula>
    </cfRule>
  </conditionalFormatting>
  <conditionalFormatting sqref="A49:B49 G49 I49 E49">
    <cfRule type="expression" dxfId="1034" priority="1328" stopIfTrue="1">
      <formula>AND($E49&gt;0,ISBLANK($J49))</formula>
    </cfRule>
  </conditionalFormatting>
  <conditionalFormatting sqref="H49">
    <cfRule type="expression" dxfId="1033" priority="1329" stopIfTrue="1">
      <formula>AND($E49&gt;0,ISBLANK($J49),ISBLANK(I49),ISNUMBER(G49))</formula>
    </cfRule>
    <cfRule type="expression" dxfId="1032" priority="1330" stopIfTrue="1">
      <formula>AND($E49&gt;0,ISBLANK($J49))</formula>
    </cfRule>
  </conditionalFormatting>
  <conditionalFormatting sqref="K49">
    <cfRule type="cellIs" dxfId="1031" priority="1331" stopIfTrue="1" operator="lessThan">
      <formula>0</formula>
    </cfRule>
    <cfRule type="cellIs" dxfId="1030" priority="1332" stopIfTrue="1" operator="greaterThan">
      <formula>0</formula>
    </cfRule>
  </conditionalFormatting>
  <conditionalFormatting sqref="D49">
    <cfRule type="expression" dxfId="1029" priority="1325" stopIfTrue="1">
      <formula>AND($E49&gt;0,ISBLANK($J49))</formula>
    </cfRule>
  </conditionalFormatting>
  <conditionalFormatting sqref="C49">
    <cfRule type="expression" dxfId="1028" priority="1324" stopIfTrue="1">
      <formula>AND($E49&gt;0,ISBLANK($J49))</formula>
    </cfRule>
  </conditionalFormatting>
  <conditionalFormatting sqref="J49">
    <cfRule type="cellIs" dxfId="1027" priority="1323" operator="equal">
      <formula>"AP"</formula>
    </cfRule>
  </conditionalFormatting>
  <conditionalFormatting sqref="F49">
    <cfRule type="expression" dxfId="1026" priority="1321" stopIfTrue="1">
      <formula>AND($E49&gt;0,ISBLANK($J49),ISBLANK(G49))</formula>
    </cfRule>
    <cfRule type="expression" dxfId="1025" priority="1322" stopIfTrue="1">
      <formula>AND($E49&gt;0,ISBLANK($J49))</formula>
    </cfRule>
  </conditionalFormatting>
  <conditionalFormatting sqref="J19">
    <cfRule type="cellIs" dxfId="1024" priority="1320" operator="equal">
      <formula>"AP"</formula>
    </cfRule>
  </conditionalFormatting>
  <conditionalFormatting sqref="I20 G20 A20:B20 E20">
    <cfRule type="expression" dxfId="1023" priority="1315" stopIfTrue="1">
      <formula>AND($E20&gt;0,ISBLANK($J20))</formula>
    </cfRule>
  </conditionalFormatting>
  <conditionalFormatting sqref="H20">
    <cfRule type="expression" dxfId="1022" priority="1316" stopIfTrue="1">
      <formula>AND($E20&gt;0,ISBLANK($J20),ISBLANK(I20),ISNUMBER(G20))</formula>
    </cfRule>
    <cfRule type="expression" dxfId="1021" priority="1317" stopIfTrue="1">
      <formula>AND($E20&gt;0,ISBLANK($J20))</formula>
    </cfRule>
  </conditionalFormatting>
  <conditionalFormatting sqref="K20">
    <cfRule type="cellIs" dxfId="1020" priority="1318" stopIfTrue="1" operator="lessThan">
      <formula>0</formula>
    </cfRule>
    <cfRule type="cellIs" dxfId="1019" priority="1319" stopIfTrue="1" operator="greaterThan">
      <formula>0</formula>
    </cfRule>
  </conditionalFormatting>
  <conditionalFormatting sqref="D20">
    <cfRule type="expression" dxfId="1018" priority="1312" stopIfTrue="1">
      <formula>AND($E20&gt;0,ISBLANK($J20))</formula>
    </cfRule>
  </conditionalFormatting>
  <conditionalFormatting sqref="C20">
    <cfRule type="expression" dxfId="1017" priority="1311" stopIfTrue="1">
      <formula>AND($E20&gt;0,ISBLANK($J20))</formula>
    </cfRule>
  </conditionalFormatting>
  <conditionalFormatting sqref="J20">
    <cfRule type="cellIs" dxfId="1016" priority="1310" operator="equal">
      <formula>"AP"</formula>
    </cfRule>
  </conditionalFormatting>
  <conditionalFormatting sqref="F20">
    <cfRule type="expression" dxfId="1015" priority="1308" stopIfTrue="1">
      <formula>AND($E20&gt;0,ISBLANK($J20),ISBLANK(G20))</formula>
    </cfRule>
    <cfRule type="expression" dxfId="1014" priority="1309" stopIfTrue="1">
      <formula>AND($E20&gt;0,ISBLANK($J20))</formula>
    </cfRule>
  </conditionalFormatting>
  <conditionalFormatting sqref="J56">
    <cfRule type="cellIs" dxfId="1013" priority="1307" operator="equal">
      <formula>"AP"</formula>
    </cfRule>
  </conditionalFormatting>
  <conditionalFormatting sqref="I57 G57 A57:E57">
    <cfRule type="expression" dxfId="1012" priority="1300" stopIfTrue="1">
      <formula>AND($E57&gt;0,ISBLANK($J57))</formula>
    </cfRule>
  </conditionalFormatting>
  <conditionalFormatting sqref="H57">
    <cfRule type="expression" dxfId="1011" priority="1303" stopIfTrue="1">
      <formula>AND($E57&gt;0,ISBLANK($J57),ISBLANK(I57),ISNUMBER(G57))</formula>
    </cfRule>
    <cfRule type="expression" dxfId="1010" priority="1304" stopIfTrue="1">
      <formula>AND($E57&gt;0,ISBLANK($J57))</formula>
    </cfRule>
  </conditionalFormatting>
  <conditionalFormatting sqref="K57">
    <cfRule type="cellIs" dxfId="1009" priority="1305" stopIfTrue="1" operator="lessThan">
      <formula>0</formula>
    </cfRule>
    <cfRule type="cellIs" dxfId="1008" priority="1306" stopIfTrue="1" operator="greaterThan">
      <formula>0</formula>
    </cfRule>
  </conditionalFormatting>
  <conditionalFormatting sqref="J57">
    <cfRule type="cellIs" dxfId="1007" priority="1299" operator="equal">
      <formula>"AP"</formula>
    </cfRule>
  </conditionalFormatting>
  <conditionalFormatting sqref="F57">
    <cfRule type="expression" dxfId="1006" priority="1297" stopIfTrue="1">
      <formula>AND($E57&gt;0,ISBLANK($J57),ISBLANK(G57))</formula>
    </cfRule>
    <cfRule type="expression" dxfId="1005" priority="1298" stopIfTrue="1">
      <formula>AND($E57&gt;0,ISBLANK($J57))</formula>
    </cfRule>
  </conditionalFormatting>
  <conditionalFormatting sqref="J29">
    <cfRule type="cellIs" dxfId="1004" priority="1296" operator="equal">
      <formula>"AP"</formula>
    </cfRule>
  </conditionalFormatting>
  <conditionalFormatting sqref="I30 G30 A30:B30 E30">
    <cfRule type="expression" dxfId="1003" priority="1289" stopIfTrue="1">
      <formula>AND($E30&gt;0,ISBLANK($J30))</formula>
    </cfRule>
  </conditionalFormatting>
  <conditionalFormatting sqref="F30">
    <cfRule type="expression" dxfId="1002" priority="1290" stopIfTrue="1">
      <formula>AND($E30&gt;0,ISBLANK($J30),ISBLANK(G30))</formula>
    </cfRule>
    <cfRule type="expression" dxfId="1001" priority="1291" stopIfTrue="1">
      <formula>AND($E30&gt;0,ISBLANK($J30))</formula>
    </cfRule>
  </conditionalFormatting>
  <conditionalFormatting sqref="H30">
    <cfRule type="expression" dxfId="1000" priority="1292" stopIfTrue="1">
      <formula>AND($E30&gt;0,ISBLANK($J30),ISBLANK(I30),ISNUMBER(G30))</formula>
    </cfRule>
    <cfRule type="expression" dxfId="999" priority="1293" stopIfTrue="1">
      <formula>AND($E30&gt;0,ISBLANK($J30))</formula>
    </cfRule>
  </conditionalFormatting>
  <conditionalFormatting sqref="K30">
    <cfRule type="cellIs" dxfId="998" priority="1294" stopIfTrue="1" operator="lessThan">
      <formula>0</formula>
    </cfRule>
    <cfRule type="cellIs" dxfId="997" priority="1295" stopIfTrue="1" operator="greaterThan">
      <formula>0</formula>
    </cfRule>
  </conditionalFormatting>
  <conditionalFormatting sqref="D30">
    <cfRule type="expression" dxfId="996" priority="1288" stopIfTrue="1">
      <formula>AND($E30&gt;0,ISBLANK($J30))</formula>
    </cfRule>
  </conditionalFormatting>
  <conditionalFormatting sqref="C30">
    <cfRule type="expression" dxfId="995" priority="1287" stopIfTrue="1">
      <formula>AND($E30&gt;0,ISBLANK($J30))</formula>
    </cfRule>
  </conditionalFormatting>
  <conditionalFormatting sqref="J30">
    <cfRule type="cellIs" dxfId="994" priority="1286" operator="equal">
      <formula>"AP"</formula>
    </cfRule>
  </conditionalFormatting>
  <conditionalFormatting sqref="D42">
    <cfRule type="expression" dxfId="993" priority="1285" stopIfTrue="1">
      <formula>AND($E42&gt;0,ISBLANK($J42))</formula>
    </cfRule>
  </conditionalFormatting>
  <conditionalFormatting sqref="D36">
    <cfRule type="expression" dxfId="992" priority="1284" stopIfTrue="1">
      <formula>AND($E36&gt;0,ISBLANK($J36))</formula>
    </cfRule>
  </conditionalFormatting>
  <conditionalFormatting sqref="A192:B192 G192 I192 D192:E192">
    <cfRule type="expression" dxfId="991" priority="1276" stopIfTrue="1">
      <formula>AND($E192&gt;0,ISBLANK($J192))</formula>
    </cfRule>
  </conditionalFormatting>
  <conditionalFormatting sqref="F192">
    <cfRule type="expression" dxfId="990" priority="1277" stopIfTrue="1">
      <formula>AND($E192&gt;0,ISBLANK($J192),ISBLANK(G192))</formula>
    </cfRule>
    <cfRule type="expression" dxfId="989" priority="1278" stopIfTrue="1">
      <formula>AND($E192&gt;0,ISBLANK($J192))</formula>
    </cfRule>
  </conditionalFormatting>
  <conditionalFormatting sqref="J192">
    <cfRule type="expression" dxfId="988" priority="1281" stopIfTrue="1">
      <formula>$J192-1=0</formula>
    </cfRule>
  </conditionalFormatting>
  <conditionalFormatting sqref="K192">
    <cfRule type="cellIs" dxfId="987" priority="1282" stopIfTrue="1" operator="lessThan">
      <formula>0</formula>
    </cfRule>
    <cfRule type="cellIs" dxfId="986" priority="1283" stopIfTrue="1" operator="greaterThan">
      <formula>0</formula>
    </cfRule>
  </conditionalFormatting>
  <conditionalFormatting sqref="I194 G194 A194:B194 E194">
    <cfRule type="expression" dxfId="985" priority="1261" stopIfTrue="1">
      <formula>AND($E194&gt;0,ISBLANK($J194))</formula>
    </cfRule>
  </conditionalFormatting>
  <conditionalFormatting sqref="I196 G196 A196:B196 E196">
    <cfRule type="expression" dxfId="984" priority="1271" stopIfTrue="1">
      <formula>AND($E196&gt;0,ISBLANK($J196))</formula>
    </cfRule>
  </conditionalFormatting>
  <conditionalFormatting sqref="K196">
    <cfRule type="cellIs" dxfId="983" priority="1274" stopIfTrue="1" operator="lessThan">
      <formula>0</formula>
    </cfRule>
    <cfRule type="cellIs" dxfId="982" priority="1275" stopIfTrue="1" operator="greaterThan">
      <formula>0</formula>
    </cfRule>
  </conditionalFormatting>
  <conditionalFormatting sqref="F196">
    <cfRule type="expression" dxfId="981" priority="1269" stopIfTrue="1">
      <formula>AND($E196&gt;0,ISBLANK($J196),ISBLANK(G196))</formula>
    </cfRule>
    <cfRule type="expression" dxfId="980" priority="1270" stopIfTrue="1">
      <formula>AND($E196&gt;0,ISBLANK($J196))</formula>
    </cfRule>
  </conditionalFormatting>
  <conditionalFormatting sqref="F194">
    <cfRule type="expression" dxfId="979" priority="1262" stopIfTrue="1">
      <formula>AND($E194&gt;0,ISBLANK($J194),ISBLANK(G194))</formula>
    </cfRule>
    <cfRule type="expression" dxfId="978" priority="1263" stopIfTrue="1">
      <formula>AND($E194&gt;0,ISBLANK($J194))</formula>
    </cfRule>
  </conditionalFormatting>
  <conditionalFormatting sqref="J194">
    <cfRule type="expression" dxfId="977" priority="1266" stopIfTrue="1">
      <formula>$J194-1=0</formula>
    </cfRule>
  </conditionalFormatting>
  <conditionalFormatting sqref="D194">
    <cfRule type="expression" dxfId="976" priority="1260" stopIfTrue="1">
      <formula>AND($E194&gt;0,ISBLANK($J194))</formula>
    </cfRule>
  </conditionalFormatting>
  <conditionalFormatting sqref="D196">
    <cfRule type="expression" dxfId="975" priority="1259" stopIfTrue="1">
      <formula>AND($E196&gt;0,ISBLANK($J196))</formula>
    </cfRule>
  </conditionalFormatting>
  <conditionalFormatting sqref="I188 G188 A188:B188 E188">
    <cfRule type="expression" dxfId="974" priority="1254" stopIfTrue="1">
      <formula>AND($E188&gt;0,ISBLANK($J188))</formula>
    </cfRule>
  </conditionalFormatting>
  <conditionalFormatting sqref="I191 G191 A191:B191 E191">
    <cfRule type="expression" dxfId="973" priority="1242" stopIfTrue="1">
      <formula>AND($E191&gt;0,ISBLANK($J191))</formula>
    </cfRule>
  </conditionalFormatting>
  <conditionalFormatting sqref="K188">
    <cfRule type="cellIs" dxfId="972" priority="1257" stopIfTrue="1" operator="lessThan">
      <formula>0</formula>
    </cfRule>
    <cfRule type="cellIs" dxfId="971" priority="1258" stopIfTrue="1" operator="greaterThan">
      <formula>0</formula>
    </cfRule>
  </conditionalFormatting>
  <conditionalFormatting sqref="F188">
    <cfRule type="expression" dxfId="970" priority="1252" stopIfTrue="1">
      <formula>AND($E188&gt;0,ISBLANK($J188),ISBLANK(G188))</formula>
    </cfRule>
    <cfRule type="expression" dxfId="969" priority="1253" stopIfTrue="1">
      <formula>AND($E188&gt;0,ISBLANK($J188))</formula>
    </cfRule>
  </conditionalFormatting>
  <conditionalFormatting sqref="D188">
    <cfRule type="expression" dxfId="968" priority="1251" stopIfTrue="1">
      <formula>AND($E188&gt;0,ISBLANK($J188))</formula>
    </cfRule>
  </conditionalFormatting>
  <conditionalFormatting sqref="J188">
    <cfRule type="cellIs" dxfId="967" priority="1247" operator="equal">
      <formula>"AP"</formula>
    </cfRule>
  </conditionalFormatting>
  <conditionalFormatting sqref="K191">
    <cfRule type="cellIs" dxfId="966" priority="1245" stopIfTrue="1" operator="lessThan">
      <formula>0</formula>
    </cfRule>
    <cfRule type="cellIs" dxfId="965" priority="1246" stopIfTrue="1" operator="greaterThan">
      <formula>0</formula>
    </cfRule>
  </conditionalFormatting>
  <conditionalFormatting sqref="F191">
    <cfRule type="expression" dxfId="964" priority="1240" stopIfTrue="1">
      <formula>AND($E191&gt;0,ISBLANK($J191),ISBLANK(G191))</formula>
    </cfRule>
    <cfRule type="expression" dxfId="963" priority="1241" stopIfTrue="1">
      <formula>AND($E191&gt;0,ISBLANK($J191))</formula>
    </cfRule>
  </conditionalFormatting>
  <conditionalFormatting sqref="D191">
    <cfRule type="expression" dxfId="962" priority="1239" stopIfTrue="1">
      <formula>AND($E191&gt;0,ISBLANK($J191))</formula>
    </cfRule>
  </conditionalFormatting>
  <conditionalFormatting sqref="C191">
    <cfRule type="expression" dxfId="961" priority="1238" stopIfTrue="1">
      <formula>AND($E191&gt;0,ISBLANK($J191))</formula>
    </cfRule>
  </conditionalFormatting>
  <conditionalFormatting sqref="J191">
    <cfRule type="cellIs" dxfId="960" priority="1237" operator="equal">
      <formula>"AP"</formula>
    </cfRule>
  </conditionalFormatting>
  <conditionalFormatting sqref="J196">
    <cfRule type="cellIs" dxfId="959" priority="1236" operator="equal">
      <formula>"AP"</formula>
    </cfRule>
  </conditionalFormatting>
  <conditionalFormatting sqref="C192">
    <cfRule type="expression" dxfId="958" priority="1235" stopIfTrue="1">
      <formula>AND($E192&gt;0,ISBLANK($J192))</formula>
    </cfRule>
  </conditionalFormatting>
  <conditionalFormatting sqref="C194">
    <cfRule type="expression" dxfId="957" priority="1234" stopIfTrue="1">
      <formula>AND($E194&gt;0,ISBLANK($J194))</formula>
    </cfRule>
  </conditionalFormatting>
  <conditionalFormatting sqref="C196">
    <cfRule type="expression" dxfId="956" priority="1233" stopIfTrue="1">
      <formula>AND($E196&gt;0,ISBLANK($J196))</formula>
    </cfRule>
  </conditionalFormatting>
  <conditionalFormatting sqref="I23 G23 A23:B23 E23">
    <cfRule type="expression" dxfId="955" priority="1228" stopIfTrue="1">
      <formula>AND($E23&gt;0,ISBLANK($J23))</formula>
    </cfRule>
  </conditionalFormatting>
  <conditionalFormatting sqref="H23">
    <cfRule type="expression" dxfId="954" priority="1229" stopIfTrue="1">
      <formula>AND($E23&gt;0,ISBLANK($J23),ISBLANK(I23),ISNUMBER(G23))</formula>
    </cfRule>
    <cfRule type="expression" dxfId="953" priority="1230" stopIfTrue="1">
      <formula>AND($E23&gt;0,ISBLANK($J23))</formula>
    </cfRule>
  </conditionalFormatting>
  <conditionalFormatting sqref="K23">
    <cfRule type="cellIs" dxfId="952" priority="1231" stopIfTrue="1" operator="lessThan">
      <formula>0</formula>
    </cfRule>
    <cfRule type="cellIs" dxfId="951" priority="1232" stopIfTrue="1" operator="greaterThan">
      <formula>0</formula>
    </cfRule>
  </conditionalFormatting>
  <conditionalFormatting sqref="D23">
    <cfRule type="expression" dxfId="950" priority="1227" stopIfTrue="1">
      <formula>AND($E23&gt;0,ISBLANK($J23))</formula>
    </cfRule>
  </conditionalFormatting>
  <conditionalFormatting sqref="C23">
    <cfRule type="expression" dxfId="949" priority="1226" stopIfTrue="1">
      <formula>AND($E23&gt;0,ISBLANK($J23))</formula>
    </cfRule>
  </conditionalFormatting>
  <conditionalFormatting sqref="J23">
    <cfRule type="cellIs" dxfId="948" priority="1225" operator="equal">
      <formula>"AP"</formula>
    </cfRule>
  </conditionalFormatting>
  <conditionalFormatting sqref="F23">
    <cfRule type="expression" dxfId="947" priority="1223" stopIfTrue="1">
      <formula>AND($E23&gt;0,ISBLANK($J23),ISBLANK(G23))</formula>
    </cfRule>
    <cfRule type="expression" dxfId="946" priority="1224" stopIfTrue="1">
      <formula>AND($E23&gt;0,ISBLANK($J23))</formula>
    </cfRule>
  </conditionalFormatting>
  <conditionalFormatting sqref="I32 G32 A32:B32 E32">
    <cfRule type="expression" dxfId="945" priority="1216" stopIfTrue="1">
      <formula>AND($E32&gt;0,ISBLANK($J32))</formula>
    </cfRule>
  </conditionalFormatting>
  <conditionalFormatting sqref="F32">
    <cfRule type="expression" dxfId="944" priority="1217" stopIfTrue="1">
      <formula>AND($E32&gt;0,ISBLANK($J32),ISBLANK(G32))</formula>
    </cfRule>
    <cfRule type="expression" dxfId="943" priority="1218" stopIfTrue="1">
      <formula>AND($E32&gt;0,ISBLANK($J32))</formula>
    </cfRule>
  </conditionalFormatting>
  <conditionalFormatting sqref="H32">
    <cfRule type="expression" dxfId="942" priority="1219" stopIfTrue="1">
      <formula>AND($E32&gt;0,ISBLANK($J32),ISBLANK(I32),ISNUMBER(G32))</formula>
    </cfRule>
    <cfRule type="expression" dxfId="941" priority="1220" stopIfTrue="1">
      <formula>AND($E32&gt;0,ISBLANK($J32))</formula>
    </cfRule>
  </conditionalFormatting>
  <conditionalFormatting sqref="K32">
    <cfRule type="cellIs" dxfId="940" priority="1221" stopIfTrue="1" operator="lessThan">
      <formula>0</formula>
    </cfRule>
    <cfRule type="cellIs" dxfId="939" priority="1222" stopIfTrue="1" operator="greaterThan">
      <formula>0</formula>
    </cfRule>
  </conditionalFormatting>
  <conditionalFormatting sqref="D32">
    <cfRule type="expression" dxfId="938" priority="1215" stopIfTrue="1">
      <formula>AND($E32&gt;0,ISBLANK($J32))</formula>
    </cfRule>
  </conditionalFormatting>
  <conditionalFormatting sqref="C32">
    <cfRule type="expression" dxfId="937" priority="1214" stopIfTrue="1">
      <formula>AND($E32&gt;0,ISBLANK($J32))</formula>
    </cfRule>
  </conditionalFormatting>
  <conditionalFormatting sqref="J32">
    <cfRule type="cellIs" dxfId="936" priority="1213" operator="equal">
      <formula>"AP"</formula>
    </cfRule>
  </conditionalFormatting>
  <conditionalFormatting sqref="K37">
    <cfRule type="cellIs" dxfId="935" priority="1211" stopIfTrue="1" operator="lessThan">
      <formula>0</formula>
    </cfRule>
    <cfRule type="cellIs" dxfId="934" priority="1212" stopIfTrue="1" operator="greaterThan">
      <formula>0</formula>
    </cfRule>
  </conditionalFormatting>
  <conditionalFormatting sqref="I37">
    <cfRule type="expression" dxfId="933" priority="1207" stopIfTrue="1">
      <formula>AND($E37&gt;0,ISBLANK($J37))</formula>
    </cfRule>
  </conditionalFormatting>
  <conditionalFormatting sqref="F37">
    <cfRule type="expression" dxfId="932" priority="1204" stopIfTrue="1">
      <formula>AND($E37&gt;0,ISBLANK($J37),ISBLANK(G37))</formula>
    </cfRule>
    <cfRule type="expression" dxfId="931" priority="1205" stopIfTrue="1">
      <formula>AND($E37&gt;0,ISBLANK($J37))</formula>
    </cfRule>
  </conditionalFormatting>
  <conditionalFormatting sqref="A37:C37 G37 E37">
    <cfRule type="expression" dxfId="930" priority="1208" stopIfTrue="1">
      <formula>AND($E37&gt;0,ISBLANK($J37))</formula>
    </cfRule>
  </conditionalFormatting>
  <conditionalFormatting sqref="H37">
    <cfRule type="expression" dxfId="929" priority="1209" stopIfTrue="1">
      <formula>AND($E37&gt;0,ISBLANK($J37),ISBLANK(I37),ISNUMBER(G37))</formula>
    </cfRule>
    <cfRule type="expression" dxfId="928" priority="1210" stopIfTrue="1">
      <formula>AND($E37&gt;0,ISBLANK($J37))</formula>
    </cfRule>
  </conditionalFormatting>
  <conditionalFormatting sqref="J37">
    <cfRule type="cellIs" dxfId="927" priority="1206" operator="equal">
      <formula>"AP"</formula>
    </cfRule>
  </conditionalFormatting>
  <conditionalFormatting sqref="D37">
    <cfRule type="expression" dxfId="926" priority="1203" stopIfTrue="1">
      <formula>AND($E37&gt;0,ISBLANK($J37))</formula>
    </cfRule>
  </conditionalFormatting>
  <conditionalFormatting sqref="I40 G40 A40:E40">
    <cfRule type="expression" dxfId="925" priority="1195" stopIfTrue="1">
      <formula>AND($E40&gt;0,ISBLANK($J40))</formula>
    </cfRule>
  </conditionalFormatting>
  <conditionalFormatting sqref="F40">
    <cfRule type="expression" dxfId="924" priority="1196" stopIfTrue="1">
      <formula>AND($E40&gt;0,ISBLANK($J40),ISBLANK(G40))</formula>
    </cfRule>
    <cfRule type="expression" dxfId="923" priority="1197" stopIfTrue="1">
      <formula>AND($E40&gt;0,ISBLANK($J40))</formula>
    </cfRule>
  </conditionalFormatting>
  <conditionalFormatting sqref="H40">
    <cfRule type="expression" dxfId="922" priority="1198" stopIfTrue="1">
      <formula>AND($E40&gt;0,ISBLANK($J40),ISBLANK(I40),ISNUMBER(G40))</formula>
    </cfRule>
    <cfRule type="expression" dxfId="921" priority="1199" stopIfTrue="1">
      <formula>AND($E40&gt;0,ISBLANK($J40))</formula>
    </cfRule>
  </conditionalFormatting>
  <conditionalFormatting sqref="J40">
    <cfRule type="expression" dxfId="920" priority="1200" stopIfTrue="1">
      <formula>$J40-1=0</formula>
    </cfRule>
  </conditionalFormatting>
  <conditionalFormatting sqref="K40">
    <cfRule type="cellIs" dxfId="919" priority="1201" stopIfTrue="1" operator="lessThan">
      <formula>0</formula>
    </cfRule>
    <cfRule type="cellIs" dxfId="918" priority="1202" stopIfTrue="1" operator="greaterThan">
      <formula>0</formula>
    </cfRule>
  </conditionalFormatting>
  <conditionalFormatting sqref="A43:C43 G43 I43 E43">
    <cfRule type="expression" dxfId="917" priority="1190" stopIfTrue="1">
      <formula>AND($E43&gt;0,ISBLANK($J43))</formula>
    </cfRule>
  </conditionalFormatting>
  <conditionalFormatting sqref="F43">
    <cfRule type="expression" dxfId="916" priority="1187" stopIfTrue="1">
      <formula>AND($E43&gt;0,ISBLANK($J43),ISBLANK(G43))</formula>
    </cfRule>
    <cfRule type="expression" dxfId="915" priority="1188" stopIfTrue="1">
      <formula>AND($E43&gt;0,ISBLANK($J43))</formula>
    </cfRule>
  </conditionalFormatting>
  <conditionalFormatting sqref="J43">
    <cfRule type="cellIs" dxfId="914" priority="1189" operator="equal">
      <formula>"AP"</formula>
    </cfRule>
  </conditionalFormatting>
  <conditionalFormatting sqref="H43">
    <cfRule type="expression" dxfId="913" priority="1191" stopIfTrue="1">
      <formula>AND($E43&gt;0,ISBLANK($J43),ISBLANK(I43),ISNUMBER(G43))</formula>
    </cfRule>
    <cfRule type="expression" dxfId="912" priority="1192" stopIfTrue="1">
      <formula>AND($E43&gt;0,ISBLANK($J43))</formula>
    </cfRule>
  </conditionalFormatting>
  <conditionalFormatting sqref="K43">
    <cfRule type="cellIs" dxfId="911" priority="1193" stopIfTrue="1" operator="lessThan">
      <formula>0</formula>
    </cfRule>
    <cfRule type="cellIs" dxfId="910" priority="1194" stopIfTrue="1" operator="greaterThan">
      <formula>0</formula>
    </cfRule>
  </conditionalFormatting>
  <conditionalFormatting sqref="D43">
    <cfRule type="expression" dxfId="909" priority="1186" stopIfTrue="1">
      <formula>AND($E43&gt;0,ISBLANK($J43))</formula>
    </cfRule>
  </conditionalFormatting>
  <conditionalFormatting sqref="I55 G55 A55:E55">
    <cfRule type="expression" dxfId="908" priority="1178" stopIfTrue="1">
      <formula>AND($E55&gt;0,ISBLANK($J55))</formula>
    </cfRule>
  </conditionalFormatting>
  <conditionalFormatting sqref="F55">
    <cfRule type="expression" dxfId="907" priority="1179" stopIfTrue="1">
      <formula>AND($E55&gt;0,ISBLANK($J55),ISBLANK(G55))</formula>
    </cfRule>
    <cfRule type="expression" dxfId="906" priority="1180" stopIfTrue="1">
      <formula>AND($E55&gt;0,ISBLANK($J55))</formula>
    </cfRule>
  </conditionalFormatting>
  <conditionalFormatting sqref="H55">
    <cfRule type="expression" dxfId="905" priority="1181" stopIfTrue="1">
      <formula>AND($E55&gt;0,ISBLANK($J55),ISBLANK(I55),ISNUMBER(G55))</formula>
    </cfRule>
    <cfRule type="expression" dxfId="904" priority="1182" stopIfTrue="1">
      <formula>AND($E55&gt;0,ISBLANK($J55))</formula>
    </cfRule>
  </conditionalFormatting>
  <conditionalFormatting sqref="J55">
    <cfRule type="expression" dxfId="903" priority="1183" stopIfTrue="1">
      <formula>$J55-1=0</formula>
    </cfRule>
  </conditionalFormatting>
  <conditionalFormatting sqref="K55">
    <cfRule type="cellIs" dxfId="902" priority="1184" stopIfTrue="1" operator="lessThan">
      <formula>0</formula>
    </cfRule>
    <cfRule type="cellIs" dxfId="901" priority="1185" stopIfTrue="1" operator="greaterThan">
      <formula>0</formula>
    </cfRule>
  </conditionalFormatting>
  <conditionalFormatting sqref="D48">
    <cfRule type="expression" dxfId="900" priority="1177" stopIfTrue="1">
      <formula>AND($E48&gt;0,ISBLANK($J48))</formula>
    </cfRule>
  </conditionalFormatting>
  <conditionalFormatting sqref="D47">
    <cfRule type="expression" dxfId="899" priority="1176" stopIfTrue="1">
      <formula>AND($E47&gt;0,ISBLANK($J47))</formula>
    </cfRule>
  </conditionalFormatting>
  <conditionalFormatting sqref="D46">
    <cfRule type="expression" dxfId="898" priority="1175" stopIfTrue="1">
      <formula>AND($E46&gt;0,ISBLANK($J46))</formula>
    </cfRule>
  </conditionalFormatting>
  <conditionalFormatting sqref="D45">
    <cfRule type="expression" dxfId="897" priority="1174" stopIfTrue="1">
      <formula>AND($E45&gt;0,ISBLANK($J45))</formula>
    </cfRule>
  </conditionalFormatting>
  <conditionalFormatting sqref="D44">
    <cfRule type="expression" dxfId="896" priority="1173" stopIfTrue="1">
      <formula>AND($E44&gt;0,ISBLANK($J44))</formula>
    </cfRule>
  </conditionalFormatting>
  <conditionalFormatting sqref="I59 G59 A59:E59">
    <cfRule type="expression" dxfId="895" priority="1168" stopIfTrue="1">
      <formula>AND($E59&gt;0,ISBLANK($J59))</formula>
    </cfRule>
  </conditionalFormatting>
  <conditionalFormatting sqref="H59">
    <cfRule type="expression" dxfId="894" priority="1169" stopIfTrue="1">
      <formula>AND($E59&gt;0,ISBLANK($J59),ISBLANK(I59),ISNUMBER(G59))</formula>
    </cfRule>
    <cfRule type="expression" dxfId="893" priority="1170" stopIfTrue="1">
      <formula>AND($E59&gt;0,ISBLANK($J59))</formula>
    </cfRule>
  </conditionalFormatting>
  <conditionalFormatting sqref="K59">
    <cfRule type="cellIs" dxfId="892" priority="1171" stopIfTrue="1" operator="lessThan">
      <formula>0</formula>
    </cfRule>
    <cfRule type="cellIs" dxfId="891" priority="1172" stopIfTrue="1" operator="greaterThan">
      <formula>0</formula>
    </cfRule>
  </conditionalFormatting>
  <conditionalFormatting sqref="J59">
    <cfRule type="cellIs" dxfId="890" priority="1167" operator="equal">
      <formula>"AP"</formula>
    </cfRule>
  </conditionalFormatting>
  <conditionalFormatting sqref="F59">
    <cfRule type="expression" dxfId="889" priority="1165" stopIfTrue="1">
      <formula>AND($E59&gt;0,ISBLANK($J59),ISBLANK(G59))</formula>
    </cfRule>
    <cfRule type="expression" dxfId="888" priority="1166" stopIfTrue="1">
      <formula>AND($E59&gt;0,ISBLANK($J59))</formula>
    </cfRule>
  </conditionalFormatting>
  <conditionalFormatting sqref="A74:B74 G74 I74 D74:E74">
    <cfRule type="expression" dxfId="887" priority="1157" stopIfTrue="1">
      <formula>AND($E74&gt;0,ISBLANK($J74))</formula>
    </cfRule>
  </conditionalFormatting>
  <conditionalFormatting sqref="F74">
    <cfRule type="expression" dxfId="886" priority="1158" stopIfTrue="1">
      <formula>AND($E74&gt;0,ISBLANK($J74),ISBLANK(G74))</formula>
    </cfRule>
    <cfRule type="expression" dxfId="885" priority="1159" stopIfTrue="1">
      <formula>AND($E74&gt;0,ISBLANK($J74))</formula>
    </cfRule>
  </conditionalFormatting>
  <conditionalFormatting sqref="H74">
    <cfRule type="expression" dxfId="884" priority="1160" stopIfTrue="1">
      <formula>AND($E74&gt;0,ISBLANK($J74),ISBLANK(I74),ISNUMBER(G74))</formula>
    </cfRule>
    <cfRule type="expression" dxfId="883" priority="1161" stopIfTrue="1">
      <formula>AND($E74&gt;0,ISBLANK($J74))</formula>
    </cfRule>
  </conditionalFormatting>
  <conditionalFormatting sqref="K74">
    <cfRule type="cellIs" dxfId="882" priority="1163" stopIfTrue="1" operator="lessThan">
      <formula>0</formula>
    </cfRule>
    <cfRule type="cellIs" dxfId="881" priority="1164" stopIfTrue="1" operator="greaterThan">
      <formula>0</formula>
    </cfRule>
  </conditionalFormatting>
  <conditionalFormatting sqref="C74">
    <cfRule type="expression" dxfId="880" priority="1156" stopIfTrue="1">
      <formula>AND($E74&gt;0,ISBLANK($J74))</formula>
    </cfRule>
  </conditionalFormatting>
  <conditionalFormatting sqref="E76">
    <cfRule type="expression" dxfId="879" priority="1155" stopIfTrue="1">
      <formula>AND($E76&gt;0,ISBLANK($J76))</formula>
    </cfRule>
  </conditionalFormatting>
  <conditionalFormatting sqref="I76 G76 A76:D76">
    <cfRule type="expression" dxfId="878" priority="1150" stopIfTrue="1">
      <formula>AND($E76&gt;0,ISBLANK($J76))</formula>
    </cfRule>
  </conditionalFormatting>
  <conditionalFormatting sqref="F76">
    <cfRule type="expression" dxfId="877" priority="1147" stopIfTrue="1">
      <formula>AND($E76&gt;0,ISBLANK($J76),ISBLANK(G76))</formula>
    </cfRule>
    <cfRule type="expression" dxfId="876" priority="1148" stopIfTrue="1">
      <formula>AND($E76&gt;0,ISBLANK($J76))</formula>
    </cfRule>
  </conditionalFormatting>
  <conditionalFormatting sqref="H76">
    <cfRule type="expression" dxfId="875" priority="1151" stopIfTrue="1">
      <formula>AND($E76&gt;0,ISBLANK($J76),ISBLANK(I76),ISNUMBER(G76))</formula>
    </cfRule>
    <cfRule type="expression" dxfId="874" priority="1152" stopIfTrue="1">
      <formula>AND($E76&gt;0,ISBLANK($J76))</formula>
    </cfRule>
  </conditionalFormatting>
  <conditionalFormatting sqref="K76">
    <cfRule type="cellIs" dxfId="873" priority="1153" stopIfTrue="1" operator="lessThan">
      <formula>0</formula>
    </cfRule>
    <cfRule type="cellIs" dxfId="872" priority="1154" stopIfTrue="1" operator="greaterThan">
      <formula>0</formula>
    </cfRule>
  </conditionalFormatting>
  <conditionalFormatting sqref="J76">
    <cfRule type="cellIs" dxfId="871" priority="1149" operator="equal">
      <formula>"AP"</formula>
    </cfRule>
  </conditionalFormatting>
  <conditionalFormatting sqref="H77">
    <cfRule type="expression" dxfId="870" priority="1142" stopIfTrue="1">
      <formula>AND($E77&gt;0,ISBLANK($J77),ISBLANK(I77),ISNUMBER(G77))</formula>
    </cfRule>
    <cfRule type="expression" dxfId="869" priority="1143" stopIfTrue="1">
      <formula>AND($E77&gt;0,ISBLANK($J77))</formula>
    </cfRule>
  </conditionalFormatting>
  <conditionalFormatting sqref="E77">
    <cfRule type="expression" dxfId="868" priority="1146" stopIfTrue="1">
      <formula>AND($E77&gt;0,ISBLANK($J77))</formula>
    </cfRule>
  </conditionalFormatting>
  <conditionalFormatting sqref="G77 A77:D77">
    <cfRule type="expression" dxfId="867" priority="1141" stopIfTrue="1">
      <formula>AND($E77&gt;0,ISBLANK($J77))</formula>
    </cfRule>
  </conditionalFormatting>
  <conditionalFormatting sqref="K77">
    <cfRule type="cellIs" dxfId="866" priority="1144" stopIfTrue="1" operator="lessThan">
      <formula>0</formula>
    </cfRule>
    <cfRule type="cellIs" dxfId="865" priority="1145" stopIfTrue="1" operator="greaterThan">
      <formula>0</formula>
    </cfRule>
  </conditionalFormatting>
  <conditionalFormatting sqref="J77">
    <cfRule type="cellIs" dxfId="864" priority="1139" operator="equal">
      <formula>"AP"</formula>
    </cfRule>
  </conditionalFormatting>
  <conditionalFormatting sqref="I77">
    <cfRule type="expression" dxfId="863" priority="1140" stopIfTrue="1">
      <formula>AND($E77&gt;0,ISBLANK($J77))</formula>
    </cfRule>
  </conditionalFormatting>
  <conditionalFormatting sqref="F77">
    <cfRule type="expression" dxfId="862" priority="1137" stopIfTrue="1">
      <formula>AND($E77&gt;0,ISBLANK($J77),ISBLANK(G77))</formula>
    </cfRule>
    <cfRule type="expression" dxfId="861" priority="1138" stopIfTrue="1">
      <formula>AND($E77&gt;0,ISBLANK($J77))</formula>
    </cfRule>
  </conditionalFormatting>
  <conditionalFormatting sqref="E78">
    <cfRule type="expression" dxfId="860" priority="1136" stopIfTrue="1">
      <formula>AND($E78&gt;0,ISBLANK($J78))</formula>
    </cfRule>
  </conditionalFormatting>
  <conditionalFormatting sqref="I78 G78 A78:D78">
    <cfRule type="expression" dxfId="859" priority="1128" stopIfTrue="1">
      <formula>AND($E78&gt;0,ISBLANK($J78))</formula>
    </cfRule>
  </conditionalFormatting>
  <conditionalFormatting sqref="F78">
    <cfRule type="expression" dxfId="858" priority="1129" stopIfTrue="1">
      <formula>AND($E78&gt;0,ISBLANK($J78),ISBLANK(G78))</formula>
    </cfRule>
    <cfRule type="expression" dxfId="857" priority="1130" stopIfTrue="1">
      <formula>AND($E78&gt;0,ISBLANK($J78))</formula>
    </cfRule>
  </conditionalFormatting>
  <conditionalFormatting sqref="H78">
    <cfRule type="expression" dxfId="856" priority="1131" stopIfTrue="1">
      <formula>AND($E78&gt;0,ISBLANK($J78),ISBLANK(I78),ISNUMBER(G78))</formula>
    </cfRule>
    <cfRule type="expression" dxfId="855" priority="1132" stopIfTrue="1">
      <formula>AND($E78&gt;0,ISBLANK($J78))</formula>
    </cfRule>
  </conditionalFormatting>
  <conditionalFormatting sqref="J78">
    <cfRule type="expression" dxfId="854" priority="1133" stopIfTrue="1">
      <formula>$J78-1=0</formula>
    </cfRule>
  </conditionalFormatting>
  <conditionalFormatting sqref="K78">
    <cfRule type="cellIs" dxfId="853" priority="1134" stopIfTrue="1" operator="lessThan">
      <formula>0</formula>
    </cfRule>
    <cfRule type="cellIs" dxfId="852" priority="1135" stopIfTrue="1" operator="greaterThan">
      <formula>0</formula>
    </cfRule>
  </conditionalFormatting>
  <conditionalFormatting sqref="J79">
    <cfRule type="expression" dxfId="851" priority="1124" stopIfTrue="1">
      <formula>$J79-1=0</formula>
    </cfRule>
  </conditionalFormatting>
  <conditionalFormatting sqref="K79">
    <cfRule type="cellIs" dxfId="850" priority="1125" stopIfTrue="1" operator="lessThan">
      <formula>0</formula>
    </cfRule>
    <cfRule type="cellIs" dxfId="849" priority="1126" stopIfTrue="1" operator="greaterThan">
      <formula>0</formula>
    </cfRule>
  </conditionalFormatting>
  <conditionalFormatting sqref="E79">
    <cfRule type="expression" dxfId="848" priority="1127" stopIfTrue="1">
      <formula>AND($E79&gt;0,ISBLANK($J79))</formula>
    </cfRule>
  </conditionalFormatting>
  <conditionalFormatting sqref="I79 G79 A79:C79">
    <cfRule type="expression" dxfId="847" priority="1119" stopIfTrue="1">
      <formula>AND($E79&gt;0,ISBLANK($J79))</formula>
    </cfRule>
  </conditionalFormatting>
  <conditionalFormatting sqref="F79">
    <cfRule type="expression" dxfId="846" priority="1120" stopIfTrue="1">
      <formula>AND($E79&gt;0,ISBLANK($J79),ISBLANK(G79))</formula>
    </cfRule>
    <cfRule type="expression" dxfId="845" priority="1121" stopIfTrue="1">
      <formula>AND($E79&gt;0,ISBLANK($J79))</formula>
    </cfRule>
  </conditionalFormatting>
  <conditionalFormatting sqref="H79">
    <cfRule type="expression" dxfId="844" priority="1122" stopIfTrue="1">
      <formula>AND($E79&gt;0,ISBLANK($J79),ISBLANK(I79),ISNUMBER(G79))</formula>
    </cfRule>
    <cfRule type="expression" dxfId="843" priority="1123" stopIfTrue="1">
      <formula>AND($E79&gt;0,ISBLANK($J79))</formula>
    </cfRule>
  </conditionalFormatting>
  <conditionalFormatting sqref="D79">
    <cfRule type="expression" dxfId="842" priority="1118" stopIfTrue="1">
      <formula>AND($E79&gt;0,ISBLANK($J79))</formula>
    </cfRule>
  </conditionalFormatting>
  <conditionalFormatting sqref="E80">
    <cfRule type="expression" dxfId="841" priority="1117" stopIfTrue="1">
      <formula>AND($E80&gt;0,ISBLANK($J80))</formula>
    </cfRule>
  </conditionalFormatting>
  <conditionalFormatting sqref="I80 G80 A80:C80">
    <cfRule type="expression" dxfId="840" priority="1109" stopIfTrue="1">
      <formula>AND($E80&gt;0,ISBLANK($J80))</formula>
    </cfRule>
  </conditionalFormatting>
  <conditionalFormatting sqref="F80">
    <cfRule type="expression" dxfId="839" priority="1110" stopIfTrue="1">
      <formula>AND($E80&gt;0,ISBLANK($J80),ISBLANK(G80))</formula>
    </cfRule>
    <cfRule type="expression" dxfId="838" priority="1111" stopIfTrue="1">
      <formula>AND($E80&gt;0,ISBLANK($J80))</formula>
    </cfRule>
  </conditionalFormatting>
  <conditionalFormatting sqref="H80">
    <cfRule type="expression" dxfId="837" priority="1112" stopIfTrue="1">
      <formula>AND($E80&gt;0,ISBLANK($J80),ISBLANK(I80),ISNUMBER(G80))</formula>
    </cfRule>
    <cfRule type="expression" dxfId="836" priority="1113" stopIfTrue="1">
      <formula>AND($E80&gt;0,ISBLANK($J80))</formula>
    </cfRule>
  </conditionalFormatting>
  <conditionalFormatting sqref="J80">
    <cfRule type="expression" dxfId="835" priority="1114" stopIfTrue="1">
      <formula>$J80-1=0</formula>
    </cfRule>
  </conditionalFormatting>
  <conditionalFormatting sqref="K80">
    <cfRule type="cellIs" dxfId="834" priority="1115" stopIfTrue="1" operator="lessThan">
      <formula>0</formula>
    </cfRule>
    <cfRule type="cellIs" dxfId="833" priority="1116" stopIfTrue="1" operator="greaterThan">
      <formula>0</formula>
    </cfRule>
  </conditionalFormatting>
  <conditionalFormatting sqref="D80">
    <cfRule type="expression" dxfId="832" priority="1108" stopIfTrue="1">
      <formula>AND($E80&gt;0,ISBLANK($J80))</formula>
    </cfRule>
  </conditionalFormatting>
  <conditionalFormatting sqref="G84 I84 A84:E84">
    <cfRule type="expression" dxfId="831" priority="1103" stopIfTrue="1">
      <formula>AND($E84&gt;0,ISBLANK($J84))</formula>
    </cfRule>
  </conditionalFormatting>
  <conditionalFormatting sqref="F84">
    <cfRule type="expression" dxfId="830" priority="1100" stopIfTrue="1">
      <formula>AND($E84&gt;0,ISBLANK($J84),ISBLANK(G84))</formula>
    </cfRule>
    <cfRule type="expression" dxfId="829" priority="1101" stopIfTrue="1">
      <formula>AND($E84&gt;0,ISBLANK($J84))</formula>
    </cfRule>
  </conditionalFormatting>
  <conditionalFormatting sqref="H84">
    <cfRule type="expression" dxfId="828" priority="1104" stopIfTrue="1">
      <formula>AND($E84&gt;0,ISBLANK($J84),ISBLANK(I84),ISNUMBER(G84))</formula>
    </cfRule>
    <cfRule type="expression" dxfId="827" priority="1105" stopIfTrue="1">
      <formula>AND($E84&gt;0,ISBLANK($J84))</formula>
    </cfRule>
  </conditionalFormatting>
  <conditionalFormatting sqref="K84">
    <cfRule type="cellIs" dxfId="826" priority="1106" stopIfTrue="1" operator="lessThan">
      <formula>0</formula>
    </cfRule>
    <cfRule type="cellIs" dxfId="825" priority="1107" stopIfTrue="1" operator="greaterThan">
      <formula>0</formula>
    </cfRule>
  </conditionalFormatting>
  <conditionalFormatting sqref="J84">
    <cfRule type="cellIs" dxfId="824" priority="1102" operator="equal">
      <formula>"AP"</formula>
    </cfRule>
  </conditionalFormatting>
  <conditionalFormatting sqref="G101 I101 A101:E101">
    <cfRule type="expression" dxfId="823" priority="1092" stopIfTrue="1">
      <formula>AND($E101&gt;0,ISBLANK($J101))</formula>
    </cfRule>
  </conditionalFormatting>
  <conditionalFormatting sqref="F101">
    <cfRule type="expression" dxfId="822" priority="1093" stopIfTrue="1">
      <formula>AND($E101&gt;0,ISBLANK($J101),ISBLANK(G101))</formula>
    </cfRule>
    <cfRule type="expression" dxfId="821" priority="1094" stopIfTrue="1">
      <formula>AND($E101&gt;0,ISBLANK($J101))</formula>
    </cfRule>
  </conditionalFormatting>
  <conditionalFormatting sqref="H101">
    <cfRule type="expression" dxfId="820" priority="1095" stopIfTrue="1">
      <formula>AND($E101&gt;0,ISBLANK($J101),ISBLANK(I101),ISNUMBER(G101))</formula>
    </cfRule>
    <cfRule type="expression" dxfId="819" priority="1096" stopIfTrue="1">
      <formula>AND($E101&gt;0,ISBLANK($J101))</formula>
    </cfRule>
  </conditionalFormatting>
  <conditionalFormatting sqref="J101">
    <cfRule type="expression" dxfId="818" priority="1097" stopIfTrue="1">
      <formula>$J101-1=0</formula>
    </cfRule>
  </conditionalFormatting>
  <conditionalFormatting sqref="K101">
    <cfRule type="cellIs" dxfId="817" priority="1098" stopIfTrue="1" operator="lessThan">
      <formula>0</formula>
    </cfRule>
    <cfRule type="cellIs" dxfId="816" priority="1099" stopIfTrue="1" operator="greaterThan">
      <formula>0</formula>
    </cfRule>
  </conditionalFormatting>
  <conditionalFormatting sqref="A117:B117 E117">
    <cfRule type="expression" dxfId="815" priority="1070" stopIfTrue="1">
      <formula>AND($E117&gt;0,ISBLANK($J117))</formula>
    </cfRule>
  </conditionalFormatting>
  <conditionalFormatting sqref="F117">
    <cfRule type="expression" dxfId="814" priority="1071" stopIfTrue="1">
      <formula>AND($E117&gt;0,ISBLANK($J117),ISBLANK(G117))</formula>
    </cfRule>
    <cfRule type="expression" dxfId="813" priority="1072" stopIfTrue="1">
      <formula>AND($E117&gt;0,ISBLANK($J117))</formula>
    </cfRule>
  </conditionalFormatting>
  <conditionalFormatting sqref="K117">
    <cfRule type="cellIs" dxfId="812" priority="1073" stopIfTrue="1" operator="lessThan">
      <formula>0</formula>
    </cfRule>
    <cfRule type="cellIs" dxfId="811" priority="1074" stopIfTrue="1" operator="greaterThan">
      <formula>0</formula>
    </cfRule>
  </conditionalFormatting>
  <conditionalFormatting sqref="D117">
    <cfRule type="expression" dxfId="810" priority="1075" stopIfTrue="1">
      <formula>AND(#REF!&gt;0,ISBLANK(#REF!))</formula>
    </cfRule>
  </conditionalFormatting>
  <conditionalFormatting sqref="C117">
    <cfRule type="expression" dxfId="809" priority="1069" stopIfTrue="1">
      <formula>AND($E117&gt;0,ISBLANK($J117))</formula>
    </cfRule>
  </conditionalFormatting>
  <conditionalFormatting sqref="F120">
    <cfRule type="expression" dxfId="808" priority="1059" stopIfTrue="1">
      <formula>AND($E120&gt;0,ISBLANK($J120),ISBLANK(G120))</formula>
    </cfRule>
    <cfRule type="expression" dxfId="807" priority="1060" stopIfTrue="1">
      <formula>AND($E120&gt;0,ISBLANK($J120))</formula>
    </cfRule>
  </conditionalFormatting>
  <conditionalFormatting sqref="C120">
    <cfRule type="expression" dxfId="806" priority="1062" stopIfTrue="1">
      <formula>AND($E120&gt;0,ISBLANK($J120))</formula>
    </cfRule>
  </conditionalFormatting>
  <conditionalFormatting sqref="I120 G120 A120:B120 E120">
    <cfRule type="expression" dxfId="805" priority="1064" stopIfTrue="1">
      <formula>AND($E120&gt;0,ISBLANK($J120))</formula>
    </cfRule>
  </conditionalFormatting>
  <conditionalFormatting sqref="D120">
    <cfRule type="expression" dxfId="804" priority="1063" stopIfTrue="1">
      <formula>AND($E120&gt;0,ISBLANK($J120))</formula>
    </cfRule>
  </conditionalFormatting>
  <conditionalFormatting sqref="H120">
    <cfRule type="expression" dxfId="803" priority="1065" stopIfTrue="1">
      <formula>AND($E120&gt;0,ISBLANK($J120),ISBLANK(I120),ISNUMBER(G120))</formula>
    </cfRule>
    <cfRule type="expression" dxfId="802" priority="1066" stopIfTrue="1">
      <formula>AND($E120&gt;0,ISBLANK($J120))</formula>
    </cfRule>
  </conditionalFormatting>
  <conditionalFormatting sqref="K120">
    <cfRule type="cellIs" dxfId="801" priority="1067" stopIfTrue="1" operator="lessThan">
      <formula>0</formula>
    </cfRule>
    <cfRule type="cellIs" dxfId="800" priority="1068" stopIfTrue="1" operator="greaterThan">
      <formula>0</formula>
    </cfRule>
  </conditionalFormatting>
  <conditionalFormatting sqref="J120">
    <cfRule type="cellIs" dxfId="799" priority="1061" operator="equal">
      <formula>"AP"</formula>
    </cfRule>
  </conditionalFormatting>
  <conditionalFormatting sqref="I124 G124 A124:B124 E124">
    <cfRule type="expression" dxfId="798" priority="1054" stopIfTrue="1">
      <formula>AND($E124&gt;0,ISBLANK($J124))</formula>
    </cfRule>
  </conditionalFormatting>
  <conditionalFormatting sqref="H124">
    <cfRule type="expression" dxfId="797" priority="1055" stopIfTrue="1">
      <formula>AND($E124&gt;0,ISBLANK($J124),ISBLANK(I124),ISNUMBER(G124))</formula>
    </cfRule>
    <cfRule type="expression" dxfId="796" priority="1056" stopIfTrue="1">
      <formula>AND($E124&gt;0,ISBLANK($J124))</formula>
    </cfRule>
  </conditionalFormatting>
  <conditionalFormatting sqref="K124">
    <cfRule type="cellIs" dxfId="795" priority="1057" stopIfTrue="1" operator="lessThan">
      <formula>0</formula>
    </cfRule>
    <cfRule type="cellIs" dxfId="794" priority="1058" stopIfTrue="1" operator="greaterThan">
      <formula>0</formula>
    </cfRule>
  </conditionalFormatting>
  <conditionalFormatting sqref="D124">
    <cfRule type="expression" dxfId="793" priority="1053" stopIfTrue="1">
      <formula>AND($E124&gt;0,ISBLANK($J124))</formula>
    </cfRule>
  </conditionalFormatting>
  <conditionalFormatting sqref="C124">
    <cfRule type="expression" dxfId="792" priority="1052" stopIfTrue="1">
      <formula>AND($E124&gt;0,ISBLANK($J124))</formula>
    </cfRule>
  </conditionalFormatting>
  <conditionalFormatting sqref="J124">
    <cfRule type="cellIs" dxfId="791" priority="1051" operator="equal">
      <formula>"AP"</formula>
    </cfRule>
  </conditionalFormatting>
  <conditionalFormatting sqref="F124">
    <cfRule type="expression" dxfId="790" priority="1049" stopIfTrue="1">
      <formula>AND($E124&gt;0,ISBLANK($J124),ISBLANK(G124))</formula>
    </cfRule>
    <cfRule type="expression" dxfId="789" priority="1050" stopIfTrue="1">
      <formula>AND($E124&gt;0,ISBLANK($J124))</formula>
    </cfRule>
  </conditionalFormatting>
  <conditionalFormatting sqref="I131 G131 A131:B131 E131">
    <cfRule type="expression" dxfId="788" priority="1044" stopIfTrue="1">
      <formula>AND($E131&gt;0,ISBLANK($J131))</formula>
    </cfRule>
  </conditionalFormatting>
  <conditionalFormatting sqref="F131">
    <cfRule type="expression" dxfId="787" priority="1039" stopIfTrue="1">
      <formula>AND($E131&gt;0,ISBLANK($J131),ISBLANK(G131))</formula>
    </cfRule>
    <cfRule type="expression" dxfId="786" priority="1040" stopIfTrue="1">
      <formula>AND($E131&gt;0,ISBLANK($J131))</formula>
    </cfRule>
  </conditionalFormatting>
  <conditionalFormatting sqref="C131">
    <cfRule type="expression" dxfId="785" priority="1042" stopIfTrue="1">
      <formula>AND($E131&gt;0,ISBLANK($J131))</formula>
    </cfRule>
  </conditionalFormatting>
  <conditionalFormatting sqref="H131">
    <cfRule type="expression" dxfId="784" priority="1045" stopIfTrue="1">
      <formula>AND($E131&gt;0,ISBLANK($J131),ISBLANK(I131),ISNUMBER(G131))</formula>
    </cfRule>
    <cfRule type="expression" dxfId="783" priority="1046" stopIfTrue="1">
      <formula>AND($E131&gt;0,ISBLANK($J131))</formula>
    </cfRule>
  </conditionalFormatting>
  <conditionalFormatting sqref="K131">
    <cfRule type="cellIs" dxfId="782" priority="1047" stopIfTrue="1" operator="lessThan">
      <formula>0</formula>
    </cfRule>
    <cfRule type="cellIs" dxfId="781" priority="1048" stopIfTrue="1" operator="greaterThan">
      <formula>0</formula>
    </cfRule>
  </conditionalFormatting>
  <conditionalFormatting sqref="D131">
    <cfRule type="expression" dxfId="780" priority="1043" stopIfTrue="1">
      <formula>AND($E131&gt;0,ISBLANK($J131))</formula>
    </cfRule>
  </conditionalFormatting>
  <conditionalFormatting sqref="J131">
    <cfRule type="cellIs" dxfId="779" priority="1041" operator="equal">
      <formula>"AP"</formula>
    </cfRule>
  </conditionalFormatting>
  <conditionalFormatting sqref="I138 G138 A138:B138 E138">
    <cfRule type="expression" dxfId="778" priority="1034" stopIfTrue="1">
      <formula>AND($E138&gt;0,ISBLANK($J138))</formula>
    </cfRule>
  </conditionalFormatting>
  <conditionalFormatting sqref="H138">
    <cfRule type="expression" dxfId="777" priority="1035" stopIfTrue="1">
      <formula>AND($E138&gt;0,ISBLANK($J138),ISBLANK(I138),ISNUMBER(G138))</formula>
    </cfRule>
    <cfRule type="expression" dxfId="776" priority="1036" stopIfTrue="1">
      <formula>AND($E138&gt;0,ISBLANK($J138))</formula>
    </cfRule>
  </conditionalFormatting>
  <conditionalFormatting sqref="K138">
    <cfRule type="cellIs" dxfId="775" priority="1037" stopIfTrue="1" operator="lessThan">
      <formula>0</formula>
    </cfRule>
    <cfRule type="cellIs" dxfId="774" priority="1038" stopIfTrue="1" operator="greaterThan">
      <formula>0</formula>
    </cfRule>
  </conditionalFormatting>
  <conditionalFormatting sqref="D138">
    <cfRule type="expression" dxfId="773" priority="1033" stopIfTrue="1">
      <formula>AND($E138&gt;0,ISBLANK($J138))</formula>
    </cfRule>
  </conditionalFormatting>
  <conditionalFormatting sqref="C138">
    <cfRule type="expression" dxfId="772" priority="1032" stopIfTrue="1">
      <formula>AND($E138&gt;0,ISBLANK($J138))</formula>
    </cfRule>
  </conditionalFormatting>
  <conditionalFormatting sqref="J138">
    <cfRule type="cellIs" dxfId="771" priority="1031" operator="equal">
      <formula>"AP"</formula>
    </cfRule>
  </conditionalFormatting>
  <conditionalFormatting sqref="F138">
    <cfRule type="expression" dxfId="770" priority="1029" stopIfTrue="1">
      <formula>AND($E138&gt;0,ISBLANK($J138),ISBLANK(G138))</formula>
    </cfRule>
    <cfRule type="expression" dxfId="769" priority="1030" stopIfTrue="1">
      <formula>AND($E138&gt;0,ISBLANK($J138))</formula>
    </cfRule>
  </conditionalFormatting>
  <conditionalFormatting sqref="G143 A143:B143 E143">
    <cfRule type="expression" dxfId="768" priority="1024" stopIfTrue="1">
      <formula>AND($E143&gt;0,ISBLANK($J143))</formula>
    </cfRule>
  </conditionalFormatting>
  <conditionalFormatting sqref="I143">
    <cfRule type="expression" dxfId="767" priority="1021" stopIfTrue="1">
      <formula>AND($E143&gt;0,ISBLANK($J143))</formula>
    </cfRule>
  </conditionalFormatting>
  <conditionalFormatting sqref="C143">
    <cfRule type="expression" dxfId="766" priority="1022" stopIfTrue="1">
      <formula>AND($E143&gt;0,ISBLANK($J143))</formula>
    </cfRule>
  </conditionalFormatting>
  <conditionalFormatting sqref="H143">
    <cfRule type="expression" dxfId="765" priority="1025" stopIfTrue="1">
      <formula>AND($E143&gt;0,ISBLANK($J143),ISBLANK(I143),ISNUMBER(G143))</formula>
    </cfRule>
    <cfRule type="expression" dxfId="764" priority="1026" stopIfTrue="1">
      <formula>AND($E143&gt;0,ISBLANK($J143))</formula>
    </cfRule>
  </conditionalFormatting>
  <conditionalFormatting sqref="K143">
    <cfRule type="cellIs" dxfId="763" priority="1027" stopIfTrue="1" operator="lessThan">
      <formula>0</formula>
    </cfRule>
    <cfRule type="cellIs" dxfId="762" priority="1028" stopIfTrue="1" operator="greaterThan">
      <formula>0</formula>
    </cfRule>
  </conditionalFormatting>
  <conditionalFormatting sqref="D143">
    <cfRule type="expression" dxfId="761" priority="1023" stopIfTrue="1">
      <formula>AND($E143&gt;0,ISBLANK($J143))</formula>
    </cfRule>
  </conditionalFormatting>
  <conditionalFormatting sqref="J143">
    <cfRule type="cellIs" dxfId="760" priority="1020" operator="equal">
      <formula>"AP"</formula>
    </cfRule>
  </conditionalFormatting>
  <conditionalFormatting sqref="F143">
    <cfRule type="expression" dxfId="759" priority="1018" stopIfTrue="1">
      <formula>AND($E143&gt;0,ISBLANK($J143),ISBLANK(G143))</formula>
    </cfRule>
    <cfRule type="expression" dxfId="758" priority="1019" stopIfTrue="1">
      <formula>AND($E143&gt;0,ISBLANK($J143))</formula>
    </cfRule>
  </conditionalFormatting>
  <conditionalFormatting sqref="G147 A147:B147 E147">
    <cfRule type="expression" dxfId="757" priority="1013" stopIfTrue="1">
      <formula>AND($E147&gt;0,ISBLANK($J147))</formula>
    </cfRule>
  </conditionalFormatting>
  <conditionalFormatting sqref="D147">
    <cfRule type="expression" dxfId="756" priority="1012" stopIfTrue="1">
      <formula>AND($E147&gt;0,ISBLANK($J147))</formula>
    </cfRule>
  </conditionalFormatting>
  <conditionalFormatting sqref="I147">
    <cfRule type="expression" dxfId="755" priority="1010" stopIfTrue="1">
      <formula>AND($E147&gt;0,ISBLANK($J147))</formula>
    </cfRule>
  </conditionalFormatting>
  <conditionalFormatting sqref="F147">
    <cfRule type="expression" dxfId="754" priority="1007" stopIfTrue="1">
      <formula>AND($E147&gt;0,ISBLANK($J147),ISBLANK(G147))</formula>
    </cfRule>
    <cfRule type="expression" dxfId="753" priority="1008" stopIfTrue="1">
      <formula>AND($E147&gt;0,ISBLANK($J147))</formula>
    </cfRule>
  </conditionalFormatting>
  <conditionalFormatting sqref="C147">
    <cfRule type="expression" dxfId="752" priority="1011" stopIfTrue="1">
      <formula>AND($E147&gt;0,ISBLANK($J147))</formula>
    </cfRule>
  </conditionalFormatting>
  <conditionalFormatting sqref="H147">
    <cfRule type="expression" dxfId="751" priority="1014" stopIfTrue="1">
      <formula>AND($E147&gt;0,ISBLANK($J147),ISBLANK(I147),ISNUMBER(G147))</formula>
    </cfRule>
    <cfRule type="expression" dxfId="750" priority="1015" stopIfTrue="1">
      <formula>AND($E147&gt;0,ISBLANK($J147))</formula>
    </cfRule>
  </conditionalFormatting>
  <conditionalFormatting sqref="K147">
    <cfRule type="cellIs" dxfId="749" priority="1016" stopIfTrue="1" operator="lessThan">
      <formula>0</formula>
    </cfRule>
    <cfRule type="cellIs" dxfId="748" priority="1017" stopIfTrue="1" operator="greaterThan">
      <formula>0</formula>
    </cfRule>
  </conditionalFormatting>
  <conditionalFormatting sqref="J147">
    <cfRule type="cellIs" dxfId="747" priority="1009" operator="equal">
      <formula>"AP"</formula>
    </cfRule>
  </conditionalFormatting>
  <conditionalFormatting sqref="E154 A154:B154">
    <cfRule type="expression" dxfId="746" priority="989" stopIfTrue="1">
      <formula>AND($E154&gt;0,ISBLANK($J154))</formula>
    </cfRule>
  </conditionalFormatting>
  <conditionalFormatting sqref="F154">
    <cfRule type="expression" dxfId="745" priority="990" stopIfTrue="1">
      <formula>AND($E154&gt;0,ISBLANK($J154),ISBLANK(G154))</formula>
    </cfRule>
    <cfRule type="expression" dxfId="744" priority="991" stopIfTrue="1">
      <formula>AND($E154&gt;0,ISBLANK($J154))</formula>
    </cfRule>
  </conditionalFormatting>
  <conditionalFormatting sqref="K154">
    <cfRule type="cellIs" dxfId="743" priority="992" stopIfTrue="1" operator="lessThan">
      <formula>0</formula>
    </cfRule>
    <cfRule type="cellIs" dxfId="742" priority="993" stopIfTrue="1" operator="greaterThan">
      <formula>0</formula>
    </cfRule>
  </conditionalFormatting>
  <conditionalFormatting sqref="D154">
    <cfRule type="expression" dxfId="741" priority="994" stopIfTrue="1">
      <formula>AND(#REF!&gt;0,ISBLANK(#REF!))</formula>
    </cfRule>
  </conditionalFormatting>
  <conditionalFormatting sqref="G154">
    <cfRule type="expression" dxfId="740" priority="988" stopIfTrue="1">
      <formula>AND($E154&gt;0,ISBLANK($J154))</formula>
    </cfRule>
  </conditionalFormatting>
  <conditionalFormatting sqref="H154">
    <cfRule type="expression" dxfId="739" priority="986" stopIfTrue="1">
      <formula>AND($E154&gt;0,ISBLANK($J154),ISBLANK(I154),ISNUMBER(G154))</formula>
    </cfRule>
    <cfRule type="expression" dxfId="738" priority="987" stopIfTrue="1">
      <formula>AND($E154&gt;0,ISBLANK($J154))</formula>
    </cfRule>
  </conditionalFormatting>
  <conditionalFormatting sqref="C154">
    <cfRule type="expression" dxfId="737" priority="985" stopIfTrue="1">
      <formula>AND($E154&gt;0,ISBLANK($J154))</formula>
    </cfRule>
  </conditionalFormatting>
  <conditionalFormatting sqref="A173:B173">
    <cfRule type="expression" dxfId="736" priority="927" stopIfTrue="1">
      <formula>AND($E173&gt;0,ISBLANK($J173))</formula>
    </cfRule>
  </conditionalFormatting>
  <conditionalFormatting sqref="C169">
    <cfRule type="expression" dxfId="735" priority="946" stopIfTrue="1">
      <formula>AND($E169&gt;0,ISBLANK($J169))</formula>
    </cfRule>
  </conditionalFormatting>
  <conditionalFormatting sqref="G165">
    <cfRule type="expression" dxfId="734" priority="954" stopIfTrue="1">
      <formula>AND($E165&gt;0,ISBLANK($J165))</formula>
    </cfRule>
  </conditionalFormatting>
  <conditionalFormatting sqref="K173">
    <cfRule type="cellIs" dxfId="733" priority="931" stopIfTrue="1" operator="lessThan">
      <formula>0</formula>
    </cfRule>
    <cfRule type="cellIs" dxfId="732" priority="932" stopIfTrue="1" operator="greaterThan">
      <formula>0</formula>
    </cfRule>
  </conditionalFormatting>
  <conditionalFormatting sqref="I163 G163 A163:B163 E163">
    <cfRule type="expression" dxfId="731" priority="968" stopIfTrue="1">
      <formula>AND($E163&gt;0,ISBLANK($J163))</formula>
    </cfRule>
  </conditionalFormatting>
  <conditionalFormatting sqref="H163">
    <cfRule type="expression" dxfId="730" priority="969" stopIfTrue="1">
      <formula>AND($E163&gt;0,ISBLANK($J163),ISBLANK(I163),ISNUMBER(G163))</formula>
    </cfRule>
    <cfRule type="expression" dxfId="729" priority="970" stopIfTrue="1">
      <formula>AND($E163&gt;0,ISBLANK($J163))</formula>
    </cfRule>
  </conditionalFormatting>
  <conditionalFormatting sqref="K163">
    <cfRule type="cellIs" dxfId="728" priority="971" stopIfTrue="1" operator="lessThan">
      <formula>0</formula>
    </cfRule>
    <cfRule type="cellIs" dxfId="727" priority="972" stopIfTrue="1" operator="greaterThan">
      <formula>0</formula>
    </cfRule>
  </conditionalFormatting>
  <conditionalFormatting sqref="D163">
    <cfRule type="expression" dxfId="726" priority="967" stopIfTrue="1">
      <formula>AND($E163&gt;0,ISBLANK($J163))</formula>
    </cfRule>
  </conditionalFormatting>
  <conditionalFormatting sqref="C163">
    <cfRule type="expression" dxfId="725" priority="966" stopIfTrue="1">
      <formula>AND($E163&gt;0,ISBLANK($J163))</formula>
    </cfRule>
  </conditionalFormatting>
  <conditionalFormatting sqref="J163">
    <cfRule type="cellIs" dxfId="724" priority="965" operator="equal">
      <formula>"AP"</formula>
    </cfRule>
  </conditionalFormatting>
  <conditionalFormatting sqref="F163">
    <cfRule type="expression" dxfId="723" priority="963" stopIfTrue="1">
      <formula>AND($E163&gt;0,ISBLANK($J163),ISBLANK(G163))</formula>
    </cfRule>
    <cfRule type="expression" dxfId="722" priority="964" stopIfTrue="1">
      <formula>AND($E163&gt;0,ISBLANK($J163))</formula>
    </cfRule>
  </conditionalFormatting>
  <conditionalFormatting sqref="H165">
    <cfRule type="expression" dxfId="721" priority="961" stopIfTrue="1">
      <formula>AND($E165&gt;0,ISBLANK($J165),ISBLANK(I165),ISNUMBER(G165))</formula>
    </cfRule>
    <cfRule type="expression" dxfId="720" priority="962" stopIfTrue="1">
      <formula>AND($E165&gt;0,ISBLANK($J165))</formula>
    </cfRule>
  </conditionalFormatting>
  <conditionalFormatting sqref="E165 A165:B165">
    <cfRule type="expression" dxfId="719" priority="955" stopIfTrue="1">
      <formula>AND($E165&gt;0,ISBLANK($J165))</formula>
    </cfRule>
  </conditionalFormatting>
  <conditionalFormatting sqref="F165">
    <cfRule type="expression" dxfId="718" priority="956" stopIfTrue="1">
      <formula>AND($E165&gt;0,ISBLANK($J165),ISBLANK(G165))</formula>
    </cfRule>
    <cfRule type="expression" dxfId="717" priority="957" stopIfTrue="1">
      <formula>AND($E165&gt;0,ISBLANK($J165))</formula>
    </cfRule>
  </conditionalFormatting>
  <conditionalFormatting sqref="K165">
    <cfRule type="cellIs" dxfId="716" priority="958" stopIfTrue="1" operator="lessThan">
      <formula>0</formula>
    </cfRule>
    <cfRule type="cellIs" dxfId="715" priority="959" stopIfTrue="1" operator="greaterThan">
      <formula>0</formula>
    </cfRule>
  </conditionalFormatting>
  <conditionalFormatting sqref="D165">
    <cfRule type="expression" dxfId="714" priority="960" stopIfTrue="1">
      <formula>AND(#REF!&gt;0,ISBLANK(#REF!))</formula>
    </cfRule>
  </conditionalFormatting>
  <conditionalFormatting sqref="C165">
    <cfRule type="expression" dxfId="713" priority="953" stopIfTrue="1">
      <formula>AND($E165&gt;0,ISBLANK($J165))</formula>
    </cfRule>
  </conditionalFormatting>
  <conditionalFormatting sqref="I169 G169 A169:B169 E169">
    <cfRule type="expression" dxfId="712" priority="948" stopIfTrue="1">
      <formula>AND($E169&gt;0,ISBLANK($J169))</formula>
    </cfRule>
  </conditionalFormatting>
  <conditionalFormatting sqref="H169">
    <cfRule type="expression" dxfId="711" priority="949" stopIfTrue="1">
      <formula>AND($E169&gt;0,ISBLANK($J169),ISBLANK(I169),ISNUMBER(G169))</formula>
    </cfRule>
    <cfRule type="expression" dxfId="710" priority="950" stopIfTrue="1">
      <formula>AND($E169&gt;0,ISBLANK($J169))</formula>
    </cfRule>
  </conditionalFormatting>
  <conditionalFormatting sqref="K169">
    <cfRule type="cellIs" dxfId="709" priority="951" stopIfTrue="1" operator="lessThan">
      <formula>0</formula>
    </cfRule>
    <cfRule type="cellIs" dxfId="708" priority="952" stopIfTrue="1" operator="greaterThan">
      <formula>0</formula>
    </cfRule>
  </conditionalFormatting>
  <conditionalFormatting sqref="D169">
    <cfRule type="expression" dxfId="707" priority="947" stopIfTrue="1">
      <formula>AND($E169&gt;0,ISBLANK($J169))</formula>
    </cfRule>
  </conditionalFormatting>
  <conditionalFormatting sqref="J169">
    <cfRule type="cellIs" dxfId="706" priority="945" operator="equal">
      <formula>"AP"</formula>
    </cfRule>
  </conditionalFormatting>
  <conditionalFormatting sqref="F169">
    <cfRule type="expression" dxfId="705" priority="943" stopIfTrue="1">
      <formula>AND($E169&gt;0,ISBLANK($J169),ISBLANK(G169))</formula>
    </cfRule>
    <cfRule type="expression" dxfId="704" priority="944" stopIfTrue="1">
      <formula>AND($E169&gt;0,ISBLANK($J169))</formula>
    </cfRule>
  </conditionalFormatting>
  <conditionalFormatting sqref="I171 G171 A171:B171 E171">
    <cfRule type="expression" dxfId="703" priority="938" stopIfTrue="1">
      <formula>AND($E171&gt;0,ISBLANK($J171))</formula>
    </cfRule>
  </conditionalFormatting>
  <conditionalFormatting sqref="F171">
    <cfRule type="expression" dxfId="702" priority="936" stopIfTrue="1">
      <formula>AND($E171&gt;0,ISBLANK($J171),ISBLANK(G171))</formula>
    </cfRule>
    <cfRule type="expression" dxfId="701" priority="937" stopIfTrue="1">
      <formula>AND($E171&gt;0,ISBLANK($J171))</formula>
    </cfRule>
  </conditionalFormatting>
  <conditionalFormatting sqref="J171">
    <cfRule type="cellIs" dxfId="700" priority="933" operator="equal">
      <formula>"AP"</formula>
    </cfRule>
  </conditionalFormatting>
  <conditionalFormatting sqref="H171">
    <cfRule type="expression" dxfId="699" priority="939" stopIfTrue="1">
      <formula>AND($E171&gt;0,ISBLANK($J171),ISBLANK(I171),ISNUMBER(G171))</formula>
    </cfRule>
    <cfRule type="expression" dxfId="698" priority="940" stopIfTrue="1">
      <formula>AND($E171&gt;0,ISBLANK($J171))</formula>
    </cfRule>
  </conditionalFormatting>
  <conditionalFormatting sqref="K171">
    <cfRule type="cellIs" dxfId="697" priority="941" stopIfTrue="1" operator="lessThan">
      <formula>0</formula>
    </cfRule>
    <cfRule type="cellIs" dxfId="696" priority="942" stopIfTrue="1" operator="greaterThan">
      <formula>0</formula>
    </cfRule>
  </conditionalFormatting>
  <conditionalFormatting sqref="D171">
    <cfRule type="expression" dxfId="695" priority="935" stopIfTrue="1">
      <formula>AND($E171&gt;0,ISBLANK($J171))</formula>
    </cfRule>
  </conditionalFormatting>
  <conditionalFormatting sqref="C171">
    <cfRule type="expression" dxfId="694" priority="934" stopIfTrue="1">
      <formula>AND($E171&gt;0,ISBLANK($J171))</formula>
    </cfRule>
  </conditionalFormatting>
  <conditionalFormatting sqref="E173">
    <cfRule type="expression" dxfId="693" priority="928" stopIfTrue="1">
      <formula>AND($E173&gt;0,ISBLANK($J173))</formula>
    </cfRule>
  </conditionalFormatting>
  <conditionalFormatting sqref="H173">
    <cfRule type="expression" dxfId="692" priority="929" stopIfTrue="1">
      <formula>AND($E173&gt;0,ISBLANK($J173),ISBLANK(I173),ISNUMBER(G173))</formula>
    </cfRule>
    <cfRule type="expression" dxfId="691" priority="930" stopIfTrue="1">
      <formula>AND($E173&gt;0,ISBLANK($J173))</formula>
    </cfRule>
  </conditionalFormatting>
  <conditionalFormatting sqref="G173">
    <cfRule type="expression" dxfId="690" priority="924" stopIfTrue="1">
      <formula>AND($E173&gt;0,ISBLANK($J173))</formula>
    </cfRule>
  </conditionalFormatting>
  <conditionalFormatting sqref="F173">
    <cfRule type="expression" dxfId="689" priority="925" stopIfTrue="1">
      <formula>AND($E173&gt;0,ISBLANK($J173),ISBLANK(G173))</formula>
    </cfRule>
    <cfRule type="expression" dxfId="688" priority="926" stopIfTrue="1">
      <formula>AND($E173&gt;0,ISBLANK($J173))</formula>
    </cfRule>
  </conditionalFormatting>
  <conditionalFormatting sqref="H182">
    <cfRule type="expression" dxfId="687" priority="898" stopIfTrue="1">
      <formula>AND($E182&gt;0,ISBLANK($J182),ISBLANK(I182),ISNUMBER(G182))</formula>
    </cfRule>
    <cfRule type="expression" dxfId="686" priority="899" stopIfTrue="1">
      <formula>AND($E182&gt;0,ISBLANK($J182))</formula>
    </cfRule>
  </conditionalFormatting>
  <conditionalFormatting sqref="E182 A182:B182">
    <cfRule type="expression" dxfId="685" priority="892" stopIfTrue="1">
      <formula>AND($E182&gt;0,ISBLANK($J182))</formula>
    </cfRule>
  </conditionalFormatting>
  <conditionalFormatting sqref="F182">
    <cfRule type="expression" dxfId="684" priority="893" stopIfTrue="1">
      <formula>AND($E182&gt;0,ISBLANK($J182),ISBLANK(G182))</formula>
    </cfRule>
    <cfRule type="expression" dxfId="683" priority="894" stopIfTrue="1">
      <formula>AND($E182&gt;0,ISBLANK($J182))</formula>
    </cfRule>
  </conditionalFormatting>
  <conditionalFormatting sqref="K182">
    <cfRule type="cellIs" dxfId="682" priority="895" stopIfTrue="1" operator="lessThan">
      <formula>0</formula>
    </cfRule>
    <cfRule type="cellIs" dxfId="681" priority="896" stopIfTrue="1" operator="greaterThan">
      <formula>0</formula>
    </cfRule>
  </conditionalFormatting>
  <conditionalFormatting sqref="D182">
    <cfRule type="expression" dxfId="680" priority="897" stopIfTrue="1">
      <formula>AND(#REF!&gt;0,ISBLANK(#REF!))</formula>
    </cfRule>
  </conditionalFormatting>
  <conditionalFormatting sqref="G182">
    <cfRule type="expression" dxfId="679" priority="891" stopIfTrue="1">
      <formula>AND($E182&gt;0,ISBLANK($J182))</formula>
    </cfRule>
  </conditionalFormatting>
  <conditionalFormatting sqref="C182">
    <cfRule type="expression" dxfId="678" priority="890" stopIfTrue="1">
      <formula>AND($E182&gt;0,ISBLANK($J182))</formula>
    </cfRule>
  </conditionalFormatting>
  <conditionalFormatting sqref="J186">
    <cfRule type="cellIs" dxfId="677" priority="882" operator="equal">
      <formula>"AP"</formula>
    </cfRule>
  </conditionalFormatting>
  <conditionalFormatting sqref="C186">
    <cfRule type="expression" dxfId="676" priority="883" stopIfTrue="1">
      <formula>AND($E186&gt;0,ISBLANK($J186))</formula>
    </cfRule>
  </conditionalFormatting>
  <conditionalFormatting sqref="I186 G186 A186:B186 E186">
    <cfRule type="expression" dxfId="675" priority="885" stopIfTrue="1">
      <formula>AND($E186&gt;0,ISBLANK($J186))</formula>
    </cfRule>
  </conditionalFormatting>
  <conditionalFormatting sqref="H186">
    <cfRule type="expression" dxfId="674" priority="886" stopIfTrue="1">
      <formula>AND($E186&gt;0,ISBLANK($J186),ISBLANK(I186),ISNUMBER(G186))</formula>
    </cfRule>
    <cfRule type="expression" dxfId="673" priority="887" stopIfTrue="1">
      <formula>AND($E186&gt;0,ISBLANK($J186))</formula>
    </cfRule>
  </conditionalFormatting>
  <conditionalFormatting sqref="K186">
    <cfRule type="cellIs" dxfId="672" priority="888" stopIfTrue="1" operator="lessThan">
      <formula>0</formula>
    </cfRule>
    <cfRule type="cellIs" dxfId="671" priority="889" stopIfTrue="1" operator="greaterThan">
      <formula>0</formula>
    </cfRule>
  </conditionalFormatting>
  <conditionalFormatting sqref="D186">
    <cfRule type="expression" dxfId="670" priority="884" stopIfTrue="1">
      <formula>AND($E186&gt;0,ISBLANK($J186))</formula>
    </cfRule>
  </conditionalFormatting>
  <conditionalFormatting sqref="F186">
    <cfRule type="expression" dxfId="669" priority="880" stopIfTrue="1">
      <formula>AND($E186&gt;0,ISBLANK($J186),ISBLANK(G186))</formula>
    </cfRule>
    <cfRule type="expression" dxfId="668" priority="881" stopIfTrue="1">
      <formula>AND($E186&gt;0,ISBLANK($J186))</formula>
    </cfRule>
  </conditionalFormatting>
  <conditionalFormatting sqref="I105:I106 G105:G106 A105:E106">
    <cfRule type="expression" dxfId="667" priority="872" stopIfTrue="1">
      <formula>AND($E105&gt;0,ISBLANK($J105))</formula>
    </cfRule>
  </conditionalFormatting>
  <conditionalFormatting sqref="F105:F106">
    <cfRule type="expression" dxfId="666" priority="873" stopIfTrue="1">
      <formula>AND($E105&gt;0,ISBLANK($J105),ISBLANK(G105))</formula>
    </cfRule>
    <cfRule type="expression" dxfId="665" priority="874" stopIfTrue="1">
      <formula>AND($E105&gt;0,ISBLANK($J105))</formula>
    </cfRule>
  </conditionalFormatting>
  <conditionalFormatting sqref="H105:H106">
    <cfRule type="expression" dxfId="664" priority="875" stopIfTrue="1">
      <formula>AND($E105&gt;0,ISBLANK($J105),ISBLANK(I105),ISNUMBER(G105))</formula>
    </cfRule>
    <cfRule type="expression" dxfId="663" priority="876" stopIfTrue="1">
      <formula>AND($E105&gt;0,ISBLANK($J105))</formula>
    </cfRule>
  </conditionalFormatting>
  <conditionalFormatting sqref="J105:J106">
    <cfRule type="expression" dxfId="662" priority="877" stopIfTrue="1">
      <formula>$J105-1=0</formula>
    </cfRule>
  </conditionalFormatting>
  <conditionalFormatting sqref="K105:K106">
    <cfRule type="cellIs" dxfId="661" priority="878" stopIfTrue="1" operator="lessThan">
      <formula>0</formula>
    </cfRule>
    <cfRule type="cellIs" dxfId="660" priority="879" stopIfTrue="1" operator="greaterThan">
      <formula>0</formula>
    </cfRule>
  </conditionalFormatting>
  <conditionalFormatting sqref="G109:G110 I109:I110 A110:E110 A109:C109 E109">
    <cfRule type="expression" dxfId="659" priority="864" stopIfTrue="1">
      <formula>AND($E109&gt;0,ISBLANK($J109))</formula>
    </cfRule>
  </conditionalFormatting>
  <conditionalFormatting sqref="F109:F110">
    <cfRule type="expression" dxfId="658" priority="865" stopIfTrue="1">
      <formula>AND($E109&gt;0,ISBLANK($J109),ISBLANK(G109))</formula>
    </cfRule>
    <cfRule type="expression" dxfId="657" priority="866" stopIfTrue="1">
      <formula>AND($E109&gt;0,ISBLANK($J109))</formula>
    </cfRule>
  </conditionalFormatting>
  <conditionalFormatting sqref="H109:H110">
    <cfRule type="expression" dxfId="656" priority="867" stopIfTrue="1">
      <formula>AND($E109&gt;0,ISBLANK($J109),ISBLANK(I109),ISNUMBER(G109))</formula>
    </cfRule>
    <cfRule type="expression" dxfId="655" priority="868" stopIfTrue="1">
      <formula>AND($E109&gt;0,ISBLANK($J109))</formula>
    </cfRule>
  </conditionalFormatting>
  <conditionalFormatting sqref="J109:J110">
    <cfRule type="expression" dxfId="654" priority="869" stopIfTrue="1">
      <formula>$J109-1=0</formula>
    </cfRule>
  </conditionalFormatting>
  <conditionalFormatting sqref="K109:K110">
    <cfRule type="cellIs" dxfId="653" priority="870" stopIfTrue="1" operator="lessThan">
      <formula>0</formula>
    </cfRule>
    <cfRule type="cellIs" dxfId="652" priority="871" stopIfTrue="1" operator="greaterThan">
      <formula>0</formula>
    </cfRule>
  </conditionalFormatting>
  <conditionalFormatting sqref="D109">
    <cfRule type="expression" dxfId="651" priority="863" stopIfTrue="1">
      <formula>AND($E109&gt;0,ISBLANK($J109))</formula>
    </cfRule>
  </conditionalFormatting>
  <conditionalFormatting sqref="D12">
    <cfRule type="expression" dxfId="650" priority="862" stopIfTrue="1">
      <formula>AND($E12&gt;0,ISBLANK($J12))</formula>
    </cfRule>
  </conditionalFormatting>
  <conditionalFormatting sqref="J88">
    <cfRule type="cellIs" dxfId="649" priority="861" operator="equal">
      <formula>"AP"</formula>
    </cfRule>
  </conditionalFormatting>
  <conditionalFormatting sqref="I89 G89 A89:E89">
    <cfRule type="expression" dxfId="648" priority="854" stopIfTrue="1">
      <formula>AND($E89&gt;0,ISBLANK($J89))</formula>
    </cfRule>
  </conditionalFormatting>
  <conditionalFormatting sqref="H89">
    <cfRule type="expression" dxfId="647" priority="857" stopIfTrue="1">
      <formula>AND($E89&gt;0,ISBLANK($J89),ISBLANK(I89),ISNUMBER(G89))</formula>
    </cfRule>
    <cfRule type="expression" dxfId="646" priority="858" stopIfTrue="1">
      <formula>AND($E89&gt;0,ISBLANK($J89))</formula>
    </cfRule>
  </conditionalFormatting>
  <conditionalFormatting sqref="K89">
    <cfRule type="cellIs" dxfId="645" priority="859" stopIfTrue="1" operator="lessThan">
      <formula>0</formula>
    </cfRule>
    <cfRule type="cellIs" dxfId="644" priority="860" stopIfTrue="1" operator="greaterThan">
      <formula>0</formula>
    </cfRule>
  </conditionalFormatting>
  <conditionalFormatting sqref="J89">
    <cfRule type="cellIs" dxfId="643" priority="853" operator="equal">
      <formula>"AP"</formula>
    </cfRule>
  </conditionalFormatting>
  <conditionalFormatting sqref="F89">
    <cfRule type="expression" dxfId="642" priority="851" stopIfTrue="1">
      <formula>AND($E89&gt;0,ISBLANK($J89),ISBLANK(G89))</formula>
    </cfRule>
    <cfRule type="expression" dxfId="641" priority="852" stopIfTrue="1">
      <formula>AND($E89&gt;0,ISBLANK($J89))</formula>
    </cfRule>
  </conditionalFormatting>
  <conditionalFormatting sqref="I91 G91 A91:E91">
    <cfRule type="expression" dxfId="640" priority="834" stopIfTrue="1">
      <formula>AND($E91&gt;0,ISBLANK($J91))</formula>
    </cfRule>
  </conditionalFormatting>
  <conditionalFormatting sqref="F91">
    <cfRule type="expression" dxfId="639" priority="835" stopIfTrue="1">
      <formula>AND($E91&gt;0,ISBLANK($J91),ISBLANK(G91))</formula>
    </cfRule>
    <cfRule type="expression" dxfId="638" priority="836" stopIfTrue="1">
      <formula>AND($E91&gt;0,ISBLANK($J91))</formula>
    </cfRule>
  </conditionalFormatting>
  <conditionalFormatting sqref="H91">
    <cfRule type="expression" dxfId="637" priority="837" stopIfTrue="1">
      <formula>AND($E91&gt;0,ISBLANK($J91),ISBLANK(I91),ISNUMBER(G91))</formula>
    </cfRule>
    <cfRule type="expression" dxfId="636" priority="838" stopIfTrue="1">
      <formula>AND($E91&gt;0,ISBLANK($J91))</formula>
    </cfRule>
  </conditionalFormatting>
  <conditionalFormatting sqref="K91">
    <cfRule type="cellIs" dxfId="635" priority="839" stopIfTrue="1" operator="lessThan">
      <formula>0</formula>
    </cfRule>
    <cfRule type="cellIs" dxfId="634" priority="840" stopIfTrue="1" operator="greaterThan">
      <formula>0</formula>
    </cfRule>
  </conditionalFormatting>
  <conditionalFormatting sqref="J91">
    <cfRule type="cellIs" dxfId="633" priority="833" operator="equal">
      <formula>"AP"</formula>
    </cfRule>
  </conditionalFormatting>
  <conditionalFormatting sqref="I94 G94 A94:E94">
    <cfRule type="expression" dxfId="632" priority="828" stopIfTrue="1">
      <formula>AND($E94&gt;0,ISBLANK($J94))</formula>
    </cfRule>
  </conditionalFormatting>
  <conditionalFormatting sqref="H94">
    <cfRule type="expression" dxfId="631" priority="829" stopIfTrue="1">
      <formula>AND($E94&gt;0,ISBLANK($J94),ISBLANK(I94),ISNUMBER(G94))</formula>
    </cfRule>
    <cfRule type="expression" dxfId="630" priority="830" stopIfTrue="1">
      <formula>AND($E94&gt;0,ISBLANK($J94))</formula>
    </cfRule>
  </conditionalFormatting>
  <conditionalFormatting sqref="K94">
    <cfRule type="cellIs" dxfId="629" priority="831" stopIfTrue="1" operator="lessThan">
      <formula>0</formula>
    </cfRule>
    <cfRule type="cellIs" dxfId="628" priority="832" stopIfTrue="1" operator="greaterThan">
      <formula>0</formula>
    </cfRule>
  </conditionalFormatting>
  <conditionalFormatting sqref="J94">
    <cfRule type="cellIs" dxfId="627" priority="827" operator="equal">
      <formula>"AP"</formula>
    </cfRule>
  </conditionalFormatting>
  <conditionalFormatting sqref="F94">
    <cfRule type="expression" dxfId="626" priority="823" stopIfTrue="1">
      <formula>AND($E94&gt;0,ISBLANK($J94),ISBLANK(G94))</formula>
    </cfRule>
    <cfRule type="expression" dxfId="625" priority="824" stopIfTrue="1">
      <formula>AND($E94&gt;0,ISBLANK($J94))</formula>
    </cfRule>
  </conditionalFormatting>
  <conditionalFormatting sqref="I92 G92 A92:E92">
    <cfRule type="expression" dxfId="624" priority="814" stopIfTrue="1">
      <formula>AND($E92&gt;0,ISBLANK($J92))</formula>
    </cfRule>
  </conditionalFormatting>
  <conditionalFormatting sqref="F92">
    <cfRule type="expression" dxfId="623" priority="815" stopIfTrue="1">
      <formula>AND($E92&gt;0,ISBLANK($J92),ISBLANK(G92))</formula>
    </cfRule>
    <cfRule type="expression" dxfId="622" priority="816" stopIfTrue="1">
      <formula>AND($E92&gt;0,ISBLANK($J92))</formula>
    </cfRule>
  </conditionalFormatting>
  <conditionalFormatting sqref="H92">
    <cfRule type="expression" dxfId="621" priority="817" stopIfTrue="1">
      <formula>AND($E92&gt;0,ISBLANK($J92),ISBLANK(I92),ISNUMBER(G92))</formula>
    </cfRule>
    <cfRule type="expression" dxfId="620" priority="818" stopIfTrue="1">
      <formula>AND($E92&gt;0,ISBLANK($J92))</formula>
    </cfRule>
  </conditionalFormatting>
  <conditionalFormatting sqref="K92">
    <cfRule type="cellIs" dxfId="619" priority="819" stopIfTrue="1" operator="lessThan">
      <formula>0</formula>
    </cfRule>
    <cfRule type="cellIs" dxfId="618" priority="820" stopIfTrue="1" operator="greaterThan">
      <formula>0</formula>
    </cfRule>
  </conditionalFormatting>
  <conditionalFormatting sqref="J92">
    <cfRule type="cellIs" dxfId="617" priority="813" operator="equal">
      <formula>"AP"</formula>
    </cfRule>
  </conditionalFormatting>
  <conditionalFormatting sqref="J111">
    <cfRule type="cellIs" dxfId="616" priority="799" operator="equal">
      <formula>"AP"</formula>
    </cfRule>
    <cfRule type="cellIs" dxfId="615" priority="810" operator="equal">
      <formula>"AP"</formula>
    </cfRule>
  </conditionalFormatting>
  <conditionalFormatting sqref="I14 G14 A14:B14 E14">
    <cfRule type="expression" dxfId="614" priority="794" stopIfTrue="1">
      <formula>AND($E14&gt;0,ISBLANK($J14))</formula>
    </cfRule>
  </conditionalFormatting>
  <conditionalFormatting sqref="H14">
    <cfRule type="expression" dxfId="613" priority="795" stopIfTrue="1">
      <formula>AND($E14&gt;0,ISBLANK($J14),ISBLANK(I14),ISNUMBER(G14))</formula>
    </cfRule>
    <cfRule type="expression" dxfId="612" priority="796" stopIfTrue="1">
      <formula>AND($E14&gt;0,ISBLANK($J14))</formula>
    </cfRule>
  </conditionalFormatting>
  <conditionalFormatting sqref="K14">
    <cfRule type="cellIs" dxfId="611" priority="797" stopIfTrue="1" operator="lessThan">
      <formula>0</formula>
    </cfRule>
    <cfRule type="cellIs" dxfId="610" priority="798" stopIfTrue="1" operator="greaterThan">
      <formula>0</formula>
    </cfRule>
  </conditionalFormatting>
  <conditionalFormatting sqref="D14">
    <cfRule type="expression" dxfId="609" priority="791" stopIfTrue="1">
      <formula>AND($E14&gt;0,ISBLANK($J14))</formula>
    </cfRule>
  </conditionalFormatting>
  <conditionalFormatting sqref="C14">
    <cfRule type="expression" dxfId="608" priority="790" stopIfTrue="1">
      <formula>AND($E14&gt;0,ISBLANK($J14))</formula>
    </cfRule>
  </conditionalFormatting>
  <conditionalFormatting sqref="J14">
    <cfRule type="cellIs" dxfId="607" priority="789" operator="equal">
      <formula>"AP"</formula>
    </cfRule>
  </conditionalFormatting>
  <conditionalFormatting sqref="F14">
    <cfRule type="expression" dxfId="606" priority="787" stopIfTrue="1">
      <formula>AND($E14&gt;0,ISBLANK($J14),ISBLANK(G14))</formula>
    </cfRule>
    <cfRule type="expression" dxfId="605" priority="788" stopIfTrue="1">
      <formula>AND($E14&gt;0,ISBLANK($J14))</formula>
    </cfRule>
  </conditionalFormatting>
  <conditionalFormatting sqref="K38">
    <cfRule type="cellIs" dxfId="604" priority="785" stopIfTrue="1" operator="lessThan">
      <formula>0</formula>
    </cfRule>
    <cfRule type="cellIs" dxfId="603" priority="786" stopIfTrue="1" operator="greaterThan">
      <formula>0</formula>
    </cfRule>
  </conditionalFormatting>
  <conditionalFormatting sqref="I38">
    <cfRule type="expression" dxfId="602" priority="781" stopIfTrue="1">
      <formula>AND($E38&gt;0,ISBLANK($J38))</formula>
    </cfRule>
  </conditionalFormatting>
  <conditionalFormatting sqref="A38:B38 G38 E38">
    <cfRule type="expression" dxfId="601" priority="782" stopIfTrue="1">
      <formula>AND($E38&gt;0,ISBLANK($J38))</formula>
    </cfRule>
  </conditionalFormatting>
  <conditionalFormatting sqref="H38">
    <cfRule type="expression" dxfId="600" priority="783" stopIfTrue="1">
      <formula>AND($E38&gt;0,ISBLANK($J38),ISBLANK(I38),ISNUMBER(G38))</formula>
    </cfRule>
    <cfRule type="expression" dxfId="599" priority="784" stopIfTrue="1">
      <formula>AND($E38&gt;0,ISBLANK($J38))</formula>
    </cfRule>
  </conditionalFormatting>
  <conditionalFormatting sqref="J38">
    <cfRule type="cellIs" dxfId="598" priority="780" operator="equal">
      <formula>"AP"</formula>
    </cfRule>
  </conditionalFormatting>
  <conditionalFormatting sqref="D38">
    <cfRule type="expression" dxfId="597" priority="777" stopIfTrue="1">
      <formula>AND($E38&gt;0,ISBLANK($J38))</formula>
    </cfRule>
  </conditionalFormatting>
  <conditionalFormatting sqref="F38">
    <cfRule type="expression" dxfId="596" priority="775" stopIfTrue="1">
      <formula>AND($E38&gt;0,ISBLANK($J38),ISBLANK(G38))</formula>
    </cfRule>
    <cfRule type="expression" dxfId="595" priority="776" stopIfTrue="1">
      <formula>AND($E38&gt;0,ISBLANK($J38))</formula>
    </cfRule>
  </conditionalFormatting>
  <conditionalFormatting sqref="F152">
    <cfRule type="expression" dxfId="594" priority="751" stopIfTrue="1">
      <formula>AND($E152&gt;0,ISBLANK($J152),ISBLANK(G152))</formula>
    </cfRule>
    <cfRule type="expression" dxfId="593" priority="752" stopIfTrue="1">
      <formula>AND($E152&gt;0,ISBLANK($J152))</formula>
    </cfRule>
  </conditionalFormatting>
  <conditionalFormatting sqref="G152 A152:B152 E152">
    <cfRule type="expression" dxfId="592" priority="755" stopIfTrue="1">
      <formula>AND($E152&gt;0,ISBLANK($J152))</formula>
    </cfRule>
  </conditionalFormatting>
  <conditionalFormatting sqref="H152">
    <cfRule type="expression" dxfId="591" priority="756" stopIfTrue="1">
      <formula>AND($E152&gt;0,ISBLANK($J152),ISBLANK(I152),ISNUMBER(G152))</formula>
    </cfRule>
    <cfRule type="expression" dxfId="590" priority="757" stopIfTrue="1">
      <formula>AND($E152&gt;0,ISBLANK($J152))</formula>
    </cfRule>
  </conditionalFormatting>
  <conditionalFormatting sqref="K152">
    <cfRule type="cellIs" dxfId="589" priority="758" stopIfTrue="1" operator="lessThan">
      <formula>0</formula>
    </cfRule>
    <cfRule type="cellIs" dxfId="588" priority="759" stopIfTrue="1" operator="greaterThan">
      <formula>0</formula>
    </cfRule>
  </conditionalFormatting>
  <conditionalFormatting sqref="D152">
    <cfRule type="expression" dxfId="587" priority="754" stopIfTrue="1">
      <formula>AND($E152&gt;0,ISBLANK($J152))</formula>
    </cfRule>
  </conditionalFormatting>
  <conditionalFormatting sqref="C152">
    <cfRule type="expression" dxfId="586" priority="753" stopIfTrue="1">
      <formula>AND($E152&gt;0,ISBLANK($J152))</formula>
    </cfRule>
  </conditionalFormatting>
  <conditionalFormatting sqref="I152">
    <cfRule type="expression" dxfId="585" priority="750" stopIfTrue="1">
      <formula>AND($E152&gt;0,ISBLANK($J152))</formula>
    </cfRule>
  </conditionalFormatting>
  <conditionalFormatting sqref="J152">
    <cfRule type="cellIs" dxfId="584" priority="749" operator="equal">
      <formula>"AP"</formula>
    </cfRule>
  </conditionalFormatting>
  <conditionalFormatting sqref="I151 G151 A151:B151 E151">
    <cfRule type="expression" dxfId="583" priority="744" stopIfTrue="1">
      <formula>AND($E151&gt;0,ISBLANK($J151))</formula>
    </cfRule>
  </conditionalFormatting>
  <conditionalFormatting sqref="H151">
    <cfRule type="expression" dxfId="582" priority="745" stopIfTrue="1">
      <formula>AND($E151&gt;0,ISBLANK($J151),ISBLANK(I151),ISNUMBER(G151))</formula>
    </cfRule>
    <cfRule type="expression" dxfId="581" priority="746" stopIfTrue="1">
      <formula>AND($E151&gt;0,ISBLANK($J151))</formula>
    </cfRule>
  </conditionalFormatting>
  <conditionalFormatting sqref="K151">
    <cfRule type="cellIs" dxfId="580" priority="747" stopIfTrue="1" operator="lessThan">
      <formula>0</formula>
    </cfRule>
    <cfRule type="cellIs" dxfId="579" priority="748" stopIfTrue="1" operator="greaterThan">
      <formula>0</formula>
    </cfRule>
  </conditionalFormatting>
  <conditionalFormatting sqref="D151">
    <cfRule type="expression" dxfId="578" priority="743" stopIfTrue="1">
      <formula>AND($E151&gt;0,ISBLANK($J151))</formula>
    </cfRule>
  </conditionalFormatting>
  <conditionalFormatting sqref="C151">
    <cfRule type="expression" dxfId="577" priority="742" stopIfTrue="1">
      <formula>AND($E151&gt;0,ISBLANK($J151))</formula>
    </cfRule>
  </conditionalFormatting>
  <conditionalFormatting sqref="J151">
    <cfRule type="cellIs" dxfId="576" priority="741" operator="equal">
      <formula>"AP"</formula>
    </cfRule>
  </conditionalFormatting>
  <conditionalFormatting sqref="F151">
    <cfRule type="expression" dxfId="575" priority="739" stopIfTrue="1">
      <formula>AND($E151&gt;0,ISBLANK($J151),ISBLANK(G151))</formula>
    </cfRule>
    <cfRule type="expression" dxfId="574" priority="740" stopIfTrue="1">
      <formula>AND($E151&gt;0,ISBLANK($J151))</formula>
    </cfRule>
  </conditionalFormatting>
  <conditionalFormatting sqref="C38">
    <cfRule type="expression" dxfId="573" priority="738" stopIfTrue="1">
      <formula>AND($E38&gt;0,ISBLANK($J38))</formula>
    </cfRule>
  </conditionalFormatting>
  <conditionalFormatting sqref="C188">
    <cfRule type="expression" dxfId="572" priority="737" stopIfTrue="1">
      <formula>AND($E188&gt;0,ISBLANK($J188))</formula>
    </cfRule>
  </conditionalFormatting>
  <conditionalFormatting sqref="H188">
    <cfRule type="expression" dxfId="571" priority="735" stopIfTrue="1">
      <formula>AND($E188&gt;0,ISBLANK($J188),ISBLANK(I188),ISNUMBER(G188))</formula>
    </cfRule>
    <cfRule type="expression" dxfId="570" priority="736" stopIfTrue="1">
      <formula>AND($E188&gt;0,ISBLANK($J188))</formula>
    </cfRule>
  </conditionalFormatting>
  <conditionalFormatting sqref="I60 G60 A60:E60">
    <cfRule type="expression" dxfId="569" priority="730" stopIfTrue="1">
      <formula>AND($E60&gt;0,ISBLANK($J60))</formula>
    </cfRule>
  </conditionalFormatting>
  <conditionalFormatting sqref="H60">
    <cfRule type="expression" dxfId="568" priority="731" stopIfTrue="1">
      <formula>AND($E60&gt;0,ISBLANK($J60),ISBLANK(I60),ISNUMBER(G60))</formula>
    </cfRule>
    <cfRule type="expression" dxfId="567" priority="732" stopIfTrue="1">
      <formula>AND($E60&gt;0,ISBLANK($J60))</formula>
    </cfRule>
  </conditionalFormatting>
  <conditionalFormatting sqref="K60">
    <cfRule type="cellIs" dxfId="566" priority="733" stopIfTrue="1" operator="lessThan">
      <formula>0</formula>
    </cfRule>
    <cfRule type="cellIs" dxfId="565" priority="734" stopIfTrue="1" operator="greaterThan">
      <formula>0</formula>
    </cfRule>
  </conditionalFormatting>
  <conditionalFormatting sqref="J60">
    <cfRule type="cellIs" dxfId="564" priority="729" operator="equal">
      <formula>"AP"</formula>
    </cfRule>
  </conditionalFormatting>
  <conditionalFormatting sqref="F60">
    <cfRule type="expression" dxfId="563" priority="727" stopIfTrue="1">
      <formula>AND($E60&gt;0,ISBLANK($J60),ISBLANK(G60))</formula>
    </cfRule>
    <cfRule type="expression" dxfId="562" priority="728" stopIfTrue="1">
      <formula>AND($E60&gt;0,ISBLANK($J60))</formula>
    </cfRule>
  </conditionalFormatting>
  <conditionalFormatting sqref="I24 G24 A24:B24 E24">
    <cfRule type="expression" dxfId="561" priority="722" stopIfTrue="1">
      <formula>AND($E24&gt;0,ISBLANK($J24))</formula>
    </cfRule>
  </conditionalFormatting>
  <conditionalFormatting sqref="H24">
    <cfRule type="expression" dxfId="560" priority="723" stopIfTrue="1">
      <formula>AND($E24&gt;0,ISBLANK($J24),ISBLANK(I24),ISNUMBER(G24))</formula>
    </cfRule>
    <cfRule type="expression" dxfId="559" priority="724" stopIfTrue="1">
      <formula>AND($E24&gt;0,ISBLANK($J24))</formula>
    </cfRule>
  </conditionalFormatting>
  <conditionalFormatting sqref="K24">
    <cfRule type="cellIs" dxfId="558" priority="725" stopIfTrue="1" operator="lessThan">
      <formula>0</formula>
    </cfRule>
    <cfRule type="cellIs" dxfId="557" priority="726" stopIfTrue="1" operator="greaterThan">
      <formula>0</formula>
    </cfRule>
  </conditionalFormatting>
  <conditionalFormatting sqref="D24">
    <cfRule type="expression" dxfId="556" priority="721" stopIfTrue="1">
      <formula>AND($E24&gt;0,ISBLANK($J24))</formula>
    </cfRule>
  </conditionalFormatting>
  <conditionalFormatting sqref="C24">
    <cfRule type="expression" dxfId="555" priority="720" stopIfTrue="1">
      <formula>AND($E24&gt;0,ISBLANK($J24))</formula>
    </cfRule>
  </conditionalFormatting>
  <conditionalFormatting sqref="J24">
    <cfRule type="cellIs" dxfId="554" priority="719" operator="equal">
      <formula>"AP"</formula>
    </cfRule>
  </conditionalFormatting>
  <conditionalFormatting sqref="F24">
    <cfRule type="expression" dxfId="553" priority="715" stopIfTrue="1">
      <formula>AND($E24&gt;0,ISBLANK($J24),ISBLANK(G24))</formula>
    </cfRule>
    <cfRule type="expression" dxfId="552" priority="716" stopIfTrue="1">
      <formula>AND($E24&gt;0,ISBLANK($J24))</formula>
    </cfRule>
  </conditionalFormatting>
  <conditionalFormatting sqref="I33 G33 A33:B33 E33">
    <cfRule type="expression" dxfId="551" priority="708" stopIfTrue="1">
      <formula>AND($E33&gt;0,ISBLANK($J33))</formula>
    </cfRule>
  </conditionalFormatting>
  <conditionalFormatting sqref="H33">
    <cfRule type="expression" dxfId="550" priority="711" stopIfTrue="1">
      <formula>AND($E33&gt;0,ISBLANK($J33),ISBLANK(I33),ISNUMBER(G33))</formula>
    </cfRule>
    <cfRule type="expression" dxfId="549" priority="712" stopIfTrue="1">
      <formula>AND($E33&gt;0,ISBLANK($J33))</formula>
    </cfRule>
  </conditionalFormatting>
  <conditionalFormatting sqref="K33">
    <cfRule type="cellIs" dxfId="548" priority="713" stopIfTrue="1" operator="lessThan">
      <formula>0</formula>
    </cfRule>
    <cfRule type="cellIs" dxfId="547" priority="714" stopIfTrue="1" operator="greaterThan">
      <formula>0</formula>
    </cfRule>
  </conditionalFormatting>
  <conditionalFormatting sqref="D33">
    <cfRule type="expression" dxfId="546" priority="707" stopIfTrue="1">
      <formula>AND($E33&gt;0,ISBLANK($J33))</formula>
    </cfRule>
  </conditionalFormatting>
  <conditionalFormatting sqref="C33">
    <cfRule type="expression" dxfId="545" priority="706" stopIfTrue="1">
      <formula>AND($E33&gt;0,ISBLANK($J33))</formula>
    </cfRule>
  </conditionalFormatting>
  <conditionalFormatting sqref="J33">
    <cfRule type="cellIs" dxfId="544" priority="705" operator="equal">
      <formula>"AP"</formula>
    </cfRule>
  </conditionalFormatting>
  <conditionalFormatting sqref="F33">
    <cfRule type="expression" dxfId="543" priority="703" stopIfTrue="1">
      <formula>AND($E33&gt;0,ISBLANK($J33),ISBLANK(G33))</formula>
    </cfRule>
    <cfRule type="expression" dxfId="542" priority="704" stopIfTrue="1">
      <formula>AND($E33&gt;0,ISBLANK($J33))</formula>
    </cfRule>
  </conditionalFormatting>
  <conditionalFormatting sqref="A51:B51 G51 I51 E51">
    <cfRule type="expression" dxfId="541" priority="698" stopIfTrue="1">
      <formula>AND($E51&gt;0,ISBLANK($J51))</formula>
    </cfRule>
  </conditionalFormatting>
  <conditionalFormatting sqref="H51">
    <cfRule type="expression" dxfId="540" priority="699" stopIfTrue="1">
      <formula>AND($E51&gt;0,ISBLANK($J51),ISBLANK(I51),ISNUMBER(G51))</formula>
    </cfRule>
    <cfRule type="expression" dxfId="539" priority="700" stopIfTrue="1">
      <formula>AND($E51&gt;0,ISBLANK($J51))</formula>
    </cfRule>
  </conditionalFormatting>
  <conditionalFormatting sqref="K51">
    <cfRule type="cellIs" dxfId="538" priority="701" stopIfTrue="1" operator="lessThan">
      <formula>0</formula>
    </cfRule>
    <cfRule type="cellIs" dxfId="537" priority="702" stopIfTrue="1" operator="greaterThan">
      <formula>0</formula>
    </cfRule>
  </conditionalFormatting>
  <conditionalFormatting sqref="D51">
    <cfRule type="expression" dxfId="536" priority="697" stopIfTrue="1">
      <formula>AND($E51&gt;0,ISBLANK($J51))</formula>
    </cfRule>
  </conditionalFormatting>
  <conditionalFormatting sqref="C51">
    <cfRule type="expression" dxfId="535" priority="696" stopIfTrue="1">
      <formula>AND($E51&gt;0,ISBLANK($J51))</formula>
    </cfRule>
  </conditionalFormatting>
  <conditionalFormatting sqref="J51">
    <cfRule type="cellIs" dxfId="534" priority="695" operator="equal">
      <formula>"AP"</formula>
    </cfRule>
  </conditionalFormatting>
  <conditionalFormatting sqref="F51">
    <cfRule type="expression" dxfId="533" priority="691" stopIfTrue="1">
      <formula>AND($E51&gt;0,ISBLANK($J51),ISBLANK(G51))</formula>
    </cfRule>
    <cfRule type="expression" dxfId="532" priority="692" stopIfTrue="1">
      <formula>AND($E51&gt;0,ISBLANK($J51))</formula>
    </cfRule>
  </conditionalFormatting>
  <conditionalFormatting sqref="A50:B50 G50 I50 E50">
    <cfRule type="expression" dxfId="531" priority="686" stopIfTrue="1">
      <formula>AND($E50&gt;0,ISBLANK($J50))</formula>
    </cfRule>
  </conditionalFormatting>
  <conditionalFormatting sqref="H50">
    <cfRule type="expression" dxfId="530" priority="687" stopIfTrue="1">
      <formula>AND($E50&gt;0,ISBLANK($J50),ISBLANK(I50),ISNUMBER(G50))</formula>
    </cfRule>
    <cfRule type="expression" dxfId="529" priority="688" stopIfTrue="1">
      <formula>AND($E50&gt;0,ISBLANK($J50))</formula>
    </cfRule>
  </conditionalFormatting>
  <conditionalFormatting sqref="K50">
    <cfRule type="cellIs" dxfId="528" priority="689" stopIfTrue="1" operator="lessThan">
      <formula>0</formula>
    </cfRule>
    <cfRule type="cellIs" dxfId="527" priority="690" stopIfTrue="1" operator="greaterThan">
      <formula>0</formula>
    </cfRule>
  </conditionalFormatting>
  <conditionalFormatting sqref="D50">
    <cfRule type="expression" dxfId="526" priority="685" stopIfTrue="1">
      <formula>AND($E50&gt;0,ISBLANK($J50))</formula>
    </cfRule>
  </conditionalFormatting>
  <conditionalFormatting sqref="C50">
    <cfRule type="expression" dxfId="525" priority="684" stopIfTrue="1">
      <formula>AND($E50&gt;0,ISBLANK($J50))</formula>
    </cfRule>
  </conditionalFormatting>
  <conditionalFormatting sqref="J50">
    <cfRule type="cellIs" dxfId="524" priority="683" operator="equal">
      <formula>"AP"</formula>
    </cfRule>
  </conditionalFormatting>
  <conditionalFormatting sqref="F50">
    <cfRule type="expression" dxfId="523" priority="681" stopIfTrue="1">
      <formula>AND($E50&gt;0,ISBLANK($J50),ISBLANK(G50))</formula>
    </cfRule>
    <cfRule type="expression" dxfId="522" priority="682" stopIfTrue="1">
      <formula>AND($E50&gt;0,ISBLANK($J50))</formula>
    </cfRule>
  </conditionalFormatting>
  <conditionalFormatting sqref="I15 G15 A15:B15 E15">
    <cfRule type="expression" dxfId="521" priority="676" stopIfTrue="1">
      <formula>AND($E15&gt;0,ISBLANK($J15))</formula>
    </cfRule>
  </conditionalFormatting>
  <conditionalFormatting sqref="H15">
    <cfRule type="expression" dxfId="520" priority="677" stopIfTrue="1">
      <formula>AND($E15&gt;0,ISBLANK($J15),ISBLANK(I15),ISNUMBER(G15))</formula>
    </cfRule>
    <cfRule type="expression" dxfId="519" priority="678" stopIfTrue="1">
      <formula>AND($E15&gt;0,ISBLANK($J15))</formula>
    </cfRule>
  </conditionalFormatting>
  <conditionalFormatting sqref="K15">
    <cfRule type="cellIs" dxfId="518" priority="679" stopIfTrue="1" operator="lessThan">
      <formula>0</formula>
    </cfRule>
    <cfRule type="cellIs" dxfId="517" priority="680" stopIfTrue="1" operator="greaterThan">
      <formula>0</formula>
    </cfRule>
  </conditionalFormatting>
  <conditionalFormatting sqref="D15">
    <cfRule type="expression" dxfId="516" priority="675" stopIfTrue="1">
      <formula>AND($E15&gt;0,ISBLANK($J15))</formula>
    </cfRule>
  </conditionalFormatting>
  <conditionalFormatting sqref="C15">
    <cfRule type="expression" dxfId="515" priority="674" stopIfTrue="1">
      <formula>AND($E15&gt;0,ISBLANK($J15))</formula>
    </cfRule>
  </conditionalFormatting>
  <conditionalFormatting sqref="J15">
    <cfRule type="cellIs" dxfId="514" priority="673" operator="equal">
      <formula>"AP"</formula>
    </cfRule>
  </conditionalFormatting>
  <conditionalFormatting sqref="F15">
    <cfRule type="expression" dxfId="513" priority="671" stopIfTrue="1">
      <formula>AND($E15&gt;0,ISBLANK($J15),ISBLANK(G15))</formula>
    </cfRule>
    <cfRule type="expression" dxfId="512" priority="672" stopIfTrue="1">
      <formula>AND($E15&gt;0,ISBLANK($J15))</formula>
    </cfRule>
  </conditionalFormatting>
  <conditionalFormatting sqref="J74">
    <cfRule type="cellIs" dxfId="511" priority="670" operator="equal">
      <formula>"AP"</formula>
    </cfRule>
  </conditionalFormatting>
  <conditionalFormatting sqref="A75:B75 G75 I75 D75:E75">
    <cfRule type="expression" dxfId="510" priority="663" stopIfTrue="1">
      <formula>AND($E75&gt;0,ISBLANK($J75))</formula>
    </cfRule>
  </conditionalFormatting>
  <conditionalFormatting sqref="H75">
    <cfRule type="expression" dxfId="509" priority="666" stopIfTrue="1">
      <formula>AND($E75&gt;0,ISBLANK($J75),ISBLANK(I75),ISNUMBER(G75))</formula>
    </cfRule>
    <cfRule type="expression" dxfId="508" priority="667" stopIfTrue="1">
      <formula>AND($E75&gt;0,ISBLANK($J75))</formula>
    </cfRule>
  </conditionalFormatting>
  <conditionalFormatting sqref="K75">
    <cfRule type="cellIs" dxfId="507" priority="668" stopIfTrue="1" operator="lessThan">
      <formula>0</formula>
    </cfRule>
    <cfRule type="cellIs" dxfId="506" priority="669" stopIfTrue="1" operator="greaterThan">
      <formula>0</formula>
    </cfRule>
  </conditionalFormatting>
  <conditionalFormatting sqref="C75">
    <cfRule type="expression" dxfId="505" priority="662" stopIfTrue="1">
      <formula>AND($E75&gt;0,ISBLANK($J75))</formula>
    </cfRule>
  </conditionalFormatting>
  <conditionalFormatting sqref="J75">
    <cfRule type="cellIs" dxfId="504" priority="661" operator="equal">
      <formula>"AP"</formula>
    </cfRule>
  </conditionalFormatting>
  <conditionalFormatting sqref="F75">
    <cfRule type="expression" dxfId="503" priority="659" stopIfTrue="1">
      <formula>AND($E75&gt;0,ISBLANK($J75),ISBLANK(G75))</formula>
    </cfRule>
    <cfRule type="expression" dxfId="502" priority="660" stopIfTrue="1">
      <formula>AND($E75&gt;0,ISBLANK($J75))</formula>
    </cfRule>
  </conditionalFormatting>
  <conditionalFormatting sqref="I26 G26 A26:B26 E26">
    <cfRule type="expression" dxfId="501" priority="654" stopIfTrue="1">
      <formula>AND($E26&gt;0,ISBLANK($J26))</formula>
    </cfRule>
  </conditionalFormatting>
  <conditionalFormatting sqref="H26">
    <cfRule type="expression" dxfId="500" priority="655" stopIfTrue="1">
      <formula>AND($E26&gt;0,ISBLANK($J26),ISBLANK(I26),ISNUMBER(G26))</formula>
    </cfRule>
    <cfRule type="expression" dxfId="499" priority="656" stopIfTrue="1">
      <formula>AND($E26&gt;0,ISBLANK($J26))</formula>
    </cfRule>
  </conditionalFormatting>
  <conditionalFormatting sqref="K26">
    <cfRule type="cellIs" dxfId="498" priority="657" stopIfTrue="1" operator="lessThan">
      <formula>0</formula>
    </cfRule>
    <cfRule type="cellIs" dxfId="497" priority="658" stopIfTrue="1" operator="greaterThan">
      <formula>0</formula>
    </cfRule>
  </conditionalFormatting>
  <conditionalFormatting sqref="D26">
    <cfRule type="expression" dxfId="496" priority="653" stopIfTrue="1">
      <formula>AND($E26&gt;0,ISBLANK($J26))</formula>
    </cfRule>
  </conditionalFormatting>
  <conditionalFormatting sqref="C26">
    <cfRule type="expression" dxfId="495" priority="652" stopIfTrue="1">
      <formula>AND($E26&gt;0,ISBLANK($J26))</formula>
    </cfRule>
  </conditionalFormatting>
  <conditionalFormatting sqref="J26">
    <cfRule type="cellIs" dxfId="494" priority="651" operator="equal">
      <formula>"AP"</formula>
    </cfRule>
  </conditionalFormatting>
  <conditionalFormatting sqref="F26">
    <cfRule type="expression" dxfId="493" priority="649" stopIfTrue="1">
      <formula>AND($E26&gt;0,ISBLANK($J26),ISBLANK(G26))</formula>
    </cfRule>
    <cfRule type="expression" dxfId="492" priority="650" stopIfTrue="1">
      <formula>AND($E26&gt;0,ISBLANK($J26))</formula>
    </cfRule>
  </conditionalFormatting>
  <conditionalFormatting sqref="I34 G34 A34:B34 E34">
    <cfRule type="expression" dxfId="491" priority="644" stopIfTrue="1">
      <formula>AND($E34&gt;0,ISBLANK($J34))</formula>
    </cfRule>
  </conditionalFormatting>
  <conditionalFormatting sqref="H34">
    <cfRule type="expression" dxfId="490" priority="645" stopIfTrue="1">
      <formula>AND($E34&gt;0,ISBLANK($J34),ISBLANK(I34),ISNUMBER(G34))</formula>
    </cfRule>
    <cfRule type="expression" dxfId="489" priority="646" stopIfTrue="1">
      <formula>AND($E34&gt;0,ISBLANK($J34))</formula>
    </cfRule>
  </conditionalFormatting>
  <conditionalFormatting sqref="K34">
    <cfRule type="cellIs" dxfId="488" priority="647" stopIfTrue="1" operator="lessThan">
      <formula>0</formula>
    </cfRule>
    <cfRule type="cellIs" dxfId="487" priority="648" stopIfTrue="1" operator="greaterThan">
      <formula>0</formula>
    </cfRule>
  </conditionalFormatting>
  <conditionalFormatting sqref="D34">
    <cfRule type="expression" dxfId="486" priority="643" stopIfTrue="1">
      <formula>AND($E34&gt;0,ISBLANK($J34))</formula>
    </cfRule>
  </conditionalFormatting>
  <conditionalFormatting sqref="C34">
    <cfRule type="expression" dxfId="485" priority="642" stopIfTrue="1">
      <formula>AND($E34&gt;0,ISBLANK($J34))</formula>
    </cfRule>
  </conditionalFormatting>
  <conditionalFormatting sqref="J34">
    <cfRule type="cellIs" dxfId="484" priority="641" operator="equal">
      <formula>"AP"</formula>
    </cfRule>
  </conditionalFormatting>
  <conditionalFormatting sqref="F34">
    <cfRule type="expression" dxfId="483" priority="639" stopIfTrue="1">
      <formula>AND($E34&gt;0,ISBLANK($J34),ISBLANK(G34))</formula>
    </cfRule>
    <cfRule type="expression" dxfId="482" priority="640" stopIfTrue="1">
      <formula>AND($E34&gt;0,ISBLANK($J34))</formula>
    </cfRule>
  </conditionalFormatting>
  <conditionalFormatting sqref="I25 G25 A25:B25 E25">
    <cfRule type="expression" dxfId="481" priority="634" stopIfTrue="1">
      <formula>AND($E25&gt;0,ISBLANK($J25))</formula>
    </cfRule>
  </conditionalFormatting>
  <conditionalFormatting sqref="H25">
    <cfRule type="expression" dxfId="480" priority="635" stopIfTrue="1">
      <formula>AND($E25&gt;0,ISBLANK($J25),ISBLANK(I25),ISNUMBER(G25))</formula>
    </cfRule>
    <cfRule type="expression" dxfId="479" priority="636" stopIfTrue="1">
      <formula>AND($E25&gt;0,ISBLANK($J25))</formula>
    </cfRule>
  </conditionalFormatting>
  <conditionalFormatting sqref="K25">
    <cfRule type="cellIs" dxfId="478" priority="637" stopIfTrue="1" operator="lessThan">
      <formula>0</formula>
    </cfRule>
    <cfRule type="cellIs" dxfId="477" priority="638" stopIfTrue="1" operator="greaterThan">
      <formula>0</formula>
    </cfRule>
  </conditionalFormatting>
  <conditionalFormatting sqref="D25">
    <cfRule type="expression" dxfId="476" priority="633" stopIfTrue="1">
      <formula>AND($E25&gt;0,ISBLANK($J25))</formula>
    </cfRule>
  </conditionalFormatting>
  <conditionalFormatting sqref="C25">
    <cfRule type="expression" dxfId="475" priority="632" stopIfTrue="1">
      <formula>AND($E25&gt;0,ISBLANK($J25))</formula>
    </cfRule>
  </conditionalFormatting>
  <conditionalFormatting sqref="J25">
    <cfRule type="cellIs" dxfId="474" priority="631" operator="equal">
      <formula>"AP"</formula>
    </cfRule>
  </conditionalFormatting>
  <conditionalFormatting sqref="F25">
    <cfRule type="expression" dxfId="473" priority="629" stopIfTrue="1">
      <formula>AND($E25&gt;0,ISBLANK($J25),ISBLANK(G25))</formula>
    </cfRule>
    <cfRule type="expression" dxfId="472" priority="630" stopIfTrue="1">
      <formula>AND($E25&gt;0,ISBLANK($J25))</formula>
    </cfRule>
  </conditionalFormatting>
  <conditionalFormatting sqref="I93 G93 A93:E93">
    <cfRule type="expression" dxfId="471" priority="622" stopIfTrue="1">
      <formula>AND($E93&gt;0,ISBLANK($J93))</formula>
    </cfRule>
  </conditionalFormatting>
  <conditionalFormatting sqref="F93">
    <cfRule type="expression" dxfId="470" priority="623" stopIfTrue="1">
      <formula>AND($E93&gt;0,ISBLANK($J93),ISBLANK(G93))</formula>
    </cfRule>
    <cfRule type="expression" dxfId="469" priority="624" stopIfTrue="1">
      <formula>AND($E93&gt;0,ISBLANK($J93))</formula>
    </cfRule>
  </conditionalFormatting>
  <conditionalFormatting sqref="H93">
    <cfRule type="expression" dxfId="468" priority="625" stopIfTrue="1">
      <formula>AND($E93&gt;0,ISBLANK($J93),ISBLANK(I93),ISNUMBER(G93))</formula>
    </cfRule>
    <cfRule type="expression" dxfId="467" priority="626" stopIfTrue="1">
      <formula>AND($E93&gt;0,ISBLANK($J93))</formula>
    </cfRule>
  </conditionalFormatting>
  <conditionalFormatting sqref="K93">
    <cfRule type="cellIs" dxfId="466" priority="627" stopIfTrue="1" operator="lessThan">
      <formula>0</formula>
    </cfRule>
    <cfRule type="cellIs" dxfId="465" priority="628" stopIfTrue="1" operator="greaterThan">
      <formula>0</formula>
    </cfRule>
  </conditionalFormatting>
  <conditionalFormatting sqref="J93">
    <cfRule type="cellIs" dxfId="464" priority="621" operator="equal">
      <formula>"AP"</formula>
    </cfRule>
  </conditionalFormatting>
  <conditionalFormatting sqref="H192">
    <cfRule type="expression" dxfId="463" priority="619" stopIfTrue="1">
      <formula>AND($E192&gt;0,ISBLANK($J192),ISBLANK(I192),ISNUMBER(G192))</formula>
    </cfRule>
    <cfRule type="expression" dxfId="462" priority="620" stopIfTrue="1">
      <formula>AND($E192&gt;0,ISBLANK($J192))</formula>
    </cfRule>
  </conditionalFormatting>
  <conditionalFormatting sqref="H196">
    <cfRule type="expression" dxfId="461" priority="617" stopIfTrue="1">
      <formula>AND($E196&gt;0,ISBLANK($J196),ISBLANK(I196),ISNUMBER(G196))</formula>
    </cfRule>
    <cfRule type="expression" dxfId="460" priority="618" stopIfTrue="1">
      <formula>AND($E196&gt;0,ISBLANK($J196))</formula>
    </cfRule>
  </conditionalFormatting>
  <conditionalFormatting sqref="H194">
    <cfRule type="expression" dxfId="459" priority="615" stopIfTrue="1">
      <formula>AND($E194&gt;0,ISBLANK($J194),ISBLANK(I194),ISNUMBER(G194))</formula>
    </cfRule>
    <cfRule type="expression" dxfId="458" priority="616" stopIfTrue="1">
      <formula>AND($E194&gt;0,ISBLANK($J194))</formula>
    </cfRule>
  </conditionalFormatting>
  <conditionalFormatting sqref="K194">
    <cfRule type="cellIs" dxfId="457" priority="613" stopIfTrue="1" operator="lessThan">
      <formula>0</formula>
    </cfRule>
    <cfRule type="cellIs" dxfId="456" priority="614" stopIfTrue="1" operator="greaterThan">
      <formula>0</formula>
    </cfRule>
  </conditionalFormatting>
  <conditionalFormatting sqref="I189 G189 A189:B189 E189">
    <cfRule type="expression" dxfId="455" priority="610" stopIfTrue="1">
      <formula>AND($E189&gt;0,ISBLANK($J189))</formula>
    </cfRule>
  </conditionalFormatting>
  <conditionalFormatting sqref="K189">
    <cfRule type="cellIs" dxfId="454" priority="611" stopIfTrue="1" operator="lessThan">
      <formula>0</formula>
    </cfRule>
    <cfRule type="cellIs" dxfId="453" priority="612" stopIfTrue="1" operator="greaterThan">
      <formula>0</formula>
    </cfRule>
  </conditionalFormatting>
  <conditionalFormatting sqref="F189">
    <cfRule type="expression" dxfId="452" priority="608" stopIfTrue="1">
      <formula>AND($E189&gt;0,ISBLANK($J189),ISBLANK(G189))</formula>
    </cfRule>
    <cfRule type="expression" dxfId="451" priority="609" stopIfTrue="1">
      <formula>AND($E189&gt;0,ISBLANK($J189))</formula>
    </cfRule>
  </conditionalFormatting>
  <conditionalFormatting sqref="D189">
    <cfRule type="expression" dxfId="450" priority="607" stopIfTrue="1">
      <formula>AND($E189&gt;0,ISBLANK($J189))</formula>
    </cfRule>
  </conditionalFormatting>
  <conditionalFormatting sqref="C189">
    <cfRule type="expression" dxfId="449" priority="605" stopIfTrue="1">
      <formula>AND($E189&gt;0,ISBLANK($J189))</formula>
    </cfRule>
  </conditionalFormatting>
  <conditionalFormatting sqref="H189">
    <cfRule type="expression" dxfId="448" priority="603" stopIfTrue="1">
      <formula>AND($E189&gt;0,ISBLANK($J189),ISBLANK(I189),ISNUMBER(G189))</formula>
    </cfRule>
    <cfRule type="expression" dxfId="447" priority="604" stopIfTrue="1">
      <formula>AND($E189&gt;0,ISBLANK($J189))</formula>
    </cfRule>
  </conditionalFormatting>
  <conditionalFormatting sqref="H191">
    <cfRule type="expression" dxfId="446" priority="601" stopIfTrue="1">
      <formula>AND($E191&gt;0,ISBLANK($J191),ISBLANK(I191),ISNUMBER(G191))</formula>
    </cfRule>
    <cfRule type="expression" dxfId="445" priority="602" stopIfTrue="1">
      <formula>AND($E191&gt;0,ISBLANK($J191))</formula>
    </cfRule>
  </conditionalFormatting>
  <conditionalFormatting sqref="A133:E133 I133 G133">
    <cfRule type="expression" dxfId="444" priority="579" stopIfTrue="1">
      <formula>AND($E133&gt;0,ISBLANK($J133))</formula>
    </cfRule>
  </conditionalFormatting>
  <conditionalFormatting sqref="J133">
    <cfRule type="cellIs" dxfId="443" priority="578" operator="equal">
      <formula>"AP"</formula>
    </cfRule>
  </conditionalFormatting>
  <conditionalFormatting sqref="K134">
    <cfRule type="cellIs" dxfId="442" priority="576" stopIfTrue="1" operator="lessThan">
      <formula>0</formula>
    </cfRule>
    <cfRule type="cellIs" dxfId="441" priority="577" stopIfTrue="1" operator="greaterThan">
      <formula>0</formula>
    </cfRule>
  </conditionalFormatting>
  <conditionalFormatting sqref="J189">
    <cfRule type="cellIs" dxfId="440" priority="567" operator="equal">
      <formula>"AP"</formula>
    </cfRule>
  </conditionalFormatting>
  <conditionalFormatting sqref="F133">
    <cfRule type="expression" dxfId="439" priority="580" stopIfTrue="1">
      <formula>AND($E133&gt;0,ISBLANK($J133),ISBLANK(G133))</formula>
    </cfRule>
    <cfRule type="expression" dxfId="438" priority="581" stopIfTrue="1">
      <formula>AND($E133&gt;0,ISBLANK($J133))</formula>
    </cfRule>
  </conditionalFormatting>
  <conditionalFormatting sqref="H133">
    <cfRule type="expression" dxfId="437" priority="582" stopIfTrue="1">
      <formula>AND($E133&gt;0,ISBLANK($J133),ISBLANK(I133),ISNUMBER(G133))</formula>
    </cfRule>
    <cfRule type="expression" dxfId="436" priority="583" stopIfTrue="1">
      <formula>AND($E133&gt;0,ISBLANK($J133))</formula>
    </cfRule>
  </conditionalFormatting>
  <conditionalFormatting sqref="K133">
    <cfRule type="cellIs" dxfId="435" priority="584" stopIfTrue="1" operator="lessThan">
      <formula>0</formula>
    </cfRule>
    <cfRule type="cellIs" dxfId="434" priority="585" stopIfTrue="1" operator="greaterThan">
      <formula>0</formula>
    </cfRule>
  </conditionalFormatting>
  <conditionalFormatting sqref="A134:E134 I134 G134">
    <cfRule type="expression" dxfId="433" priority="573" stopIfTrue="1">
      <formula>AND($E134&gt;0,ISBLANK($J134))</formula>
    </cfRule>
  </conditionalFormatting>
  <conditionalFormatting sqref="H134">
    <cfRule type="expression" dxfId="432" priority="574" stopIfTrue="1">
      <formula>AND($E134&gt;0,ISBLANK($J134),ISBLANK(I134),ISNUMBER(G134))</formula>
    </cfRule>
    <cfRule type="expression" dxfId="431" priority="575" stopIfTrue="1">
      <formula>AND($E134&gt;0,ISBLANK($J134))</formula>
    </cfRule>
  </conditionalFormatting>
  <conditionalFormatting sqref="J134">
    <cfRule type="cellIs" dxfId="430" priority="572" operator="equal">
      <formula>"AP"</formula>
    </cfRule>
  </conditionalFormatting>
  <conditionalFormatting sqref="F134">
    <cfRule type="expression" dxfId="429" priority="568" stopIfTrue="1">
      <formula>AND($E134&gt;0,ISBLANK($J134),ISBLANK(G134))</formula>
    </cfRule>
    <cfRule type="expression" dxfId="428" priority="569" stopIfTrue="1">
      <formula>AND($E134&gt;0,ISBLANK($J134))</formula>
    </cfRule>
  </conditionalFormatting>
  <conditionalFormatting sqref="I190 G190 A190:B190 E190">
    <cfRule type="expression" dxfId="427" priority="564" stopIfTrue="1">
      <formula>AND($E190&gt;0,ISBLANK($J190))</formula>
    </cfRule>
  </conditionalFormatting>
  <conditionalFormatting sqref="K190">
    <cfRule type="cellIs" dxfId="426" priority="565" stopIfTrue="1" operator="lessThan">
      <formula>0</formula>
    </cfRule>
    <cfRule type="cellIs" dxfId="425" priority="566" stopIfTrue="1" operator="greaterThan">
      <formula>0</formula>
    </cfRule>
  </conditionalFormatting>
  <conditionalFormatting sqref="F190">
    <cfRule type="expression" dxfId="424" priority="562" stopIfTrue="1">
      <formula>AND($E190&gt;0,ISBLANK($J190),ISBLANK(G190))</formula>
    </cfRule>
    <cfRule type="expression" dxfId="423" priority="563" stopIfTrue="1">
      <formula>AND($E190&gt;0,ISBLANK($J190))</formula>
    </cfRule>
  </conditionalFormatting>
  <conditionalFormatting sqref="D190">
    <cfRule type="expression" dxfId="422" priority="561" stopIfTrue="1">
      <formula>AND($E190&gt;0,ISBLANK($J190))</formula>
    </cfRule>
  </conditionalFormatting>
  <conditionalFormatting sqref="C190">
    <cfRule type="expression" dxfId="421" priority="560" stopIfTrue="1">
      <formula>AND($E190&gt;0,ISBLANK($J190))</formula>
    </cfRule>
  </conditionalFormatting>
  <conditionalFormatting sqref="H190">
    <cfRule type="expression" dxfId="420" priority="558" stopIfTrue="1">
      <formula>AND($E190&gt;0,ISBLANK($J190),ISBLANK(I190),ISNUMBER(G190))</formula>
    </cfRule>
    <cfRule type="expression" dxfId="419" priority="559" stopIfTrue="1">
      <formula>AND($E190&gt;0,ISBLANK($J190))</formula>
    </cfRule>
  </conditionalFormatting>
  <conditionalFormatting sqref="J190">
    <cfRule type="cellIs" dxfId="418" priority="557" operator="equal">
      <formula>"AP"</formula>
    </cfRule>
  </conditionalFormatting>
  <conditionalFormatting sqref="H156">
    <cfRule type="expression" dxfId="417" priority="526" stopIfTrue="1">
      <formula>AND($E156&gt;0,ISBLANK($J156),ISBLANK(I156),ISNUMBER(G156))</formula>
    </cfRule>
    <cfRule type="expression" dxfId="416" priority="527" stopIfTrue="1">
      <formula>AND($E156&gt;0,ISBLANK($J156))</formula>
    </cfRule>
  </conditionalFormatting>
  <conditionalFormatting sqref="I156 G156 A156:B156 E156">
    <cfRule type="expression" dxfId="415" priority="525" stopIfTrue="1">
      <formula>AND($E156&gt;0,ISBLANK($J156))</formula>
    </cfRule>
  </conditionalFormatting>
  <conditionalFormatting sqref="D155">
    <cfRule type="expression" dxfId="414" priority="532" stopIfTrue="1">
      <formula>AND($E155&gt;0,ISBLANK($J155))</formula>
    </cfRule>
  </conditionalFormatting>
  <conditionalFormatting sqref="F156">
    <cfRule type="expression" dxfId="413" priority="520" stopIfTrue="1">
      <formula>AND($E156&gt;0,ISBLANK($J156),ISBLANK(G156))</formula>
    </cfRule>
    <cfRule type="expression" dxfId="412" priority="521" stopIfTrue="1">
      <formula>AND($E156&gt;0,ISBLANK($J156))</formula>
    </cfRule>
  </conditionalFormatting>
  <conditionalFormatting sqref="C155">
    <cfRule type="expression" dxfId="411" priority="531" stopIfTrue="1">
      <formula>AND($E155&gt;0,ISBLANK($J155))</formula>
    </cfRule>
  </conditionalFormatting>
  <conditionalFormatting sqref="C156">
    <cfRule type="expression" dxfId="410" priority="523" stopIfTrue="1">
      <formula>AND($E156&gt;0,ISBLANK($J156))</formula>
    </cfRule>
  </conditionalFormatting>
  <conditionalFormatting sqref="I155 G155 A155:B155 E155">
    <cfRule type="expression" dxfId="409" priority="535" stopIfTrue="1">
      <formula>AND($E155&gt;0,ISBLANK($J155))</formula>
    </cfRule>
  </conditionalFormatting>
  <conditionalFormatting sqref="H155">
    <cfRule type="expression" dxfId="408" priority="536" stopIfTrue="1">
      <formula>AND($E155&gt;0,ISBLANK($J155),ISBLANK(I155),ISNUMBER(G155))</formula>
    </cfRule>
    <cfRule type="expression" dxfId="407" priority="537" stopIfTrue="1">
      <formula>AND($E155&gt;0,ISBLANK($J155))</formula>
    </cfRule>
  </conditionalFormatting>
  <conditionalFormatting sqref="K155">
    <cfRule type="cellIs" dxfId="406" priority="538" stopIfTrue="1" operator="lessThan">
      <formula>0</formula>
    </cfRule>
    <cfRule type="cellIs" dxfId="405" priority="539" stopIfTrue="1" operator="greaterThan">
      <formula>0</formula>
    </cfRule>
  </conditionalFormatting>
  <conditionalFormatting sqref="F155">
    <cfRule type="expression" dxfId="404" priority="533" stopIfTrue="1">
      <formula>AND($E155&gt;0,ISBLANK($J155),ISBLANK(G155))</formula>
    </cfRule>
    <cfRule type="expression" dxfId="403" priority="534" stopIfTrue="1">
      <formula>AND($E155&gt;0,ISBLANK($J155))</formula>
    </cfRule>
  </conditionalFormatting>
  <conditionalFormatting sqref="J155">
    <cfRule type="cellIs" dxfId="402" priority="530" operator="equal">
      <formula>"AP"</formula>
    </cfRule>
  </conditionalFormatting>
  <conditionalFormatting sqref="K156">
    <cfRule type="cellIs" dxfId="401" priority="528" stopIfTrue="1" operator="lessThan">
      <formula>0</formula>
    </cfRule>
    <cfRule type="cellIs" dxfId="400" priority="529" stopIfTrue="1" operator="greaterThan">
      <formula>0</formula>
    </cfRule>
  </conditionalFormatting>
  <conditionalFormatting sqref="D156">
    <cfRule type="expression" dxfId="399" priority="524" stopIfTrue="1">
      <formula>AND($E156&gt;0,ISBLANK($J156))</formula>
    </cfRule>
  </conditionalFormatting>
  <conditionalFormatting sqref="J156">
    <cfRule type="cellIs" dxfId="398" priority="522" operator="equal">
      <formula>"AP"</formula>
    </cfRule>
  </conditionalFormatting>
  <conditionalFormatting sqref="I175 G175 A175:B175 E175">
    <cfRule type="expression" dxfId="397" priority="478" stopIfTrue="1">
      <formula>AND($E175&gt;0,ISBLANK($J175))</formula>
    </cfRule>
  </conditionalFormatting>
  <conditionalFormatting sqref="D174">
    <cfRule type="expression" dxfId="396" priority="485" stopIfTrue="1">
      <formula>AND($E174&gt;0,ISBLANK($J174))</formula>
    </cfRule>
  </conditionalFormatting>
  <conditionalFormatting sqref="C174">
    <cfRule type="expression" dxfId="395" priority="484" stopIfTrue="1">
      <formula>AND($E174&gt;0,ISBLANK($J174))</formula>
    </cfRule>
  </conditionalFormatting>
  <conditionalFormatting sqref="C175">
    <cfRule type="expression" dxfId="394" priority="476" stopIfTrue="1">
      <formula>AND($E175&gt;0,ISBLANK($J175))</formula>
    </cfRule>
  </conditionalFormatting>
  <conditionalFormatting sqref="I174 G174 A174:B174 E174">
    <cfRule type="expression" dxfId="393" priority="488" stopIfTrue="1">
      <formula>AND($E174&gt;0,ISBLANK($J174))</formula>
    </cfRule>
  </conditionalFormatting>
  <conditionalFormatting sqref="H174">
    <cfRule type="expression" dxfId="392" priority="489" stopIfTrue="1">
      <formula>AND($E174&gt;0,ISBLANK($J174),ISBLANK(I174),ISNUMBER(G174))</formula>
    </cfRule>
    <cfRule type="expression" dxfId="391" priority="490" stopIfTrue="1">
      <formula>AND($E174&gt;0,ISBLANK($J174))</formula>
    </cfRule>
  </conditionalFormatting>
  <conditionalFormatting sqref="K174">
    <cfRule type="cellIs" dxfId="390" priority="491" stopIfTrue="1" operator="lessThan">
      <formula>0</formula>
    </cfRule>
    <cfRule type="cellIs" dxfId="389" priority="492" stopIfTrue="1" operator="greaterThan">
      <formula>0</formula>
    </cfRule>
  </conditionalFormatting>
  <conditionalFormatting sqref="F174">
    <cfRule type="expression" dxfId="388" priority="486" stopIfTrue="1">
      <formula>AND($E174&gt;0,ISBLANK($J174),ISBLANK(G174))</formula>
    </cfRule>
    <cfRule type="expression" dxfId="387" priority="487" stopIfTrue="1">
      <formula>AND($E174&gt;0,ISBLANK($J174))</formula>
    </cfRule>
  </conditionalFormatting>
  <conditionalFormatting sqref="J174">
    <cfRule type="cellIs" dxfId="386" priority="483" operator="equal">
      <formula>"AP"</formula>
    </cfRule>
  </conditionalFormatting>
  <conditionalFormatting sqref="H175">
    <cfRule type="expression" dxfId="385" priority="479" stopIfTrue="1">
      <formula>AND($E175&gt;0,ISBLANK($J175),ISBLANK(I175),ISNUMBER(G175))</formula>
    </cfRule>
    <cfRule type="expression" dxfId="384" priority="480" stopIfTrue="1">
      <formula>AND($E175&gt;0,ISBLANK($J175))</formula>
    </cfRule>
  </conditionalFormatting>
  <conditionalFormatting sqref="K175">
    <cfRule type="cellIs" dxfId="383" priority="481" stopIfTrue="1" operator="lessThan">
      <formula>0</formula>
    </cfRule>
    <cfRule type="cellIs" dxfId="382" priority="482" stopIfTrue="1" operator="greaterThan">
      <formula>0</formula>
    </cfRule>
  </conditionalFormatting>
  <conditionalFormatting sqref="D175">
    <cfRule type="expression" dxfId="381" priority="477" stopIfTrue="1">
      <formula>AND($E175&gt;0,ISBLANK($J175))</formula>
    </cfRule>
  </conditionalFormatting>
  <conditionalFormatting sqref="J175">
    <cfRule type="cellIs" dxfId="380" priority="475" operator="equal">
      <formula>"AP"</formula>
    </cfRule>
  </conditionalFormatting>
  <conditionalFormatting sqref="I178 G178 A178:B178 E178">
    <cfRule type="expression" dxfId="379" priority="458" stopIfTrue="1">
      <formula>AND($E178&gt;0,ISBLANK($J178))</formula>
    </cfRule>
  </conditionalFormatting>
  <conditionalFormatting sqref="D177">
    <cfRule type="expression" dxfId="378" priority="465" stopIfTrue="1">
      <formula>AND($E177&gt;0,ISBLANK($J177))</formula>
    </cfRule>
  </conditionalFormatting>
  <conditionalFormatting sqref="C177">
    <cfRule type="expression" dxfId="377" priority="464" stopIfTrue="1">
      <formula>AND($E177&gt;0,ISBLANK($J177))</formula>
    </cfRule>
  </conditionalFormatting>
  <conditionalFormatting sqref="C178">
    <cfRule type="expression" dxfId="376" priority="456" stopIfTrue="1">
      <formula>AND($E178&gt;0,ISBLANK($J178))</formula>
    </cfRule>
  </conditionalFormatting>
  <conditionalFormatting sqref="I177 G177 A177:B177 E177">
    <cfRule type="expression" dxfId="375" priority="468" stopIfTrue="1">
      <formula>AND($E177&gt;0,ISBLANK($J177))</formula>
    </cfRule>
  </conditionalFormatting>
  <conditionalFormatting sqref="H177">
    <cfRule type="expression" dxfId="374" priority="469" stopIfTrue="1">
      <formula>AND($E177&gt;0,ISBLANK($J177),ISBLANK(I177),ISNUMBER(G177))</formula>
    </cfRule>
    <cfRule type="expression" dxfId="373" priority="470" stopIfTrue="1">
      <formula>AND($E177&gt;0,ISBLANK($J177))</formula>
    </cfRule>
  </conditionalFormatting>
  <conditionalFormatting sqref="K177">
    <cfRule type="cellIs" dxfId="372" priority="471" stopIfTrue="1" operator="lessThan">
      <formula>0</formula>
    </cfRule>
    <cfRule type="cellIs" dxfId="371" priority="472" stopIfTrue="1" operator="greaterThan">
      <formula>0</formula>
    </cfRule>
  </conditionalFormatting>
  <conditionalFormatting sqref="F177">
    <cfRule type="expression" dxfId="370" priority="466" stopIfTrue="1">
      <formula>AND($E177&gt;0,ISBLANK($J177),ISBLANK(G177))</formula>
    </cfRule>
    <cfRule type="expression" dxfId="369" priority="467" stopIfTrue="1">
      <formula>AND($E177&gt;0,ISBLANK($J177))</formula>
    </cfRule>
  </conditionalFormatting>
  <conditionalFormatting sqref="J177">
    <cfRule type="cellIs" dxfId="368" priority="463" operator="equal">
      <formula>"AP"</formula>
    </cfRule>
  </conditionalFormatting>
  <conditionalFormatting sqref="H178">
    <cfRule type="expression" dxfId="367" priority="459" stopIfTrue="1">
      <formula>AND($E178&gt;0,ISBLANK($J178),ISBLANK(I178),ISNUMBER(G178))</formula>
    </cfRule>
    <cfRule type="expression" dxfId="366" priority="460" stopIfTrue="1">
      <formula>AND($E178&gt;0,ISBLANK($J178))</formula>
    </cfRule>
  </conditionalFormatting>
  <conditionalFormatting sqref="K178">
    <cfRule type="cellIs" dxfId="365" priority="461" stopIfTrue="1" operator="lessThan">
      <formula>0</formula>
    </cfRule>
    <cfRule type="cellIs" dxfId="364" priority="462" stopIfTrue="1" operator="greaterThan">
      <formula>0</formula>
    </cfRule>
  </conditionalFormatting>
  <conditionalFormatting sqref="D178">
    <cfRule type="expression" dxfId="363" priority="457" stopIfTrue="1">
      <formula>AND($E178&gt;0,ISBLANK($J178))</formula>
    </cfRule>
  </conditionalFormatting>
  <conditionalFormatting sqref="J178">
    <cfRule type="cellIs" dxfId="362" priority="455" operator="equal">
      <formula>"AP"</formula>
    </cfRule>
  </conditionalFormatting>
  <conditionalFormatting sqref="F175">
    <cfRule type="expression" dxfId="361" priority="451" stopIfTrue="1">
      <formula>AND($E175&gt;0,ISBLANK($J175),ISBLANK(G175))</formula>
    </cfRule>
    <cfRule type="expression" dxfId="360" priority="452" stopIfTrue="1">
      <formula>AND($E175&gt;0,ISBLANK($J175))</formula>
    </cfRule>
  </conditionalFormatting>
  <conditionalFormatting sqref="F178">
    <cfRule type="expression" dxfId="359" priority="449" stopIfTrue="1">
      <formula>AND($E178&gt;0,ISBLANK($J178),ISBLANK(G178))</formula>
    </cfRule>
    <cfRule type="expression" dxfId="358" priority="450" stopIfTrue="1">
      <formula>AND($E178&gt;0,ISBLANK($J178))</formula>
    </cfRule>
  </conditionalFormatting>
  <conditionalFormatting sqref="H149">
    <cfRule type="expression" dxfId="357" priority="447" stopIfTrue="1">
      <formula>AND($E149&gt;0,ISBLANK($J149),ISBLANK(I149),ISNUMBER(G149))</formula>
    </cfRule>
    <cfRule type="expression" dxfId="356" priority="448" stopIfTrue="1">
      <formula>AND($E149&gt;0,ISBLANK($J149))</formula>
    </cfRule>
  </conditionalFormatting>
  <conditionalFormatting sqref="A53:B53 G53 I53 E53">
    <cfRule type="expression" dxfId="355" priority="442" stopIfTrue="1">
      <formula>AND($E53&gt;0,ISBLANK($J53))</formula>
    </cfRule>
  </conditionalFormatting>
  <conditionalFormatting sqref="H53">
    <cfRule type="expression" dxfId="354" priority="443" stopIfTrue="1">
      <formula>AND($E53&gt;0,ISBLANK($J53),ISBLANK(I53),ISNUMBER(G53))</formula>
    </cfRule>
    <cfRule type="expression" dxfId="353" priority="444" stopIfTrue="1">
      <formula>AND($E53&gt;0,ISBLANK($J53))</formula>
    </cfRule>
  </conditionalFormatting>
  <conditionalFormatting sqref="K53">
    <cfRule type="cellIs" dxfId="352" priority="445" stopIfTrue="1" operator="lessThan">
      <formula>0</formula>
    </cfRule>
    <cfRule type="cellIs" dxfId="351" priority="446" stopIfTrue="1" operator="greaterThan">
      <formula>0</formula>
    </cfRule>
  </conditionalFormatting>
  <conditionalFormatting sqref="D53">
    <cfRule type="expression" dxfId="350" priority="441" stopIfTrue="1">
      <formula>AND($E53&gt;0,ISBLANK($J53))</formula>
    </cfRule>
  </conditionalFormatting>
  <conditionalFormatting sqref="C53">
    <cfRule type="expression" dxfId="349" priority="440" stopIfTrue="1">
      <formula>AND($E53&gt;0,ISBLANK($J53))</formula>
    </cfRule>
  </conditionalFormatting>
  <conditionalFormatting sqref="J53">
    <cfRule type="cellIs" dxfId="348" priority="439" operator="equal">
      <formula>"AP"</formula>
    </cfRule>
  </conditionalFormatting>
  <conditionalFormatting sqref="F53">
    <cfRule type="expression" dxfId="347" priority="437" stopIfTrue="1">
      <formula>AND($E53&gt;0,ISBLANK($J53),ISBLANK(G53))</formula>
    </cfRule>
    <cfRule type="expression" dxfId="346" priority="438" stopIfTrue="1">
      <formula>AND($E53&gt;0,ISBLANK($J53))</formula>
    </cfRule>
  </conditionalFormatting>
  <conditionalFormatting sqref="I16 G16 A16:B16 E16">
    <cfRule type="expression" dxfId="345" priority="432" stopIfTrue="1">
      <formula>AND($E16&gt;0,ISBLANK($J16))</formula>
    </cfRule>
  </conditionalFormatting>
  <conditionalFormatting sqref="H16">
    <cfRule type="expression" dxfId="344" priority="433" stopIfTrue="1">
      <formula>AND($E16&gt;0,ISBLANK($J16),ISBLANK(I16),ISNUMBER(G16))</formula>
    </cfRule>
    <cfRule type="expression" dxfId="343" priority="434" stopIfTrue="1">
      <formula>AND($E16&gt;0,ISBLANK($J16))</formula>
    </cfRule>
  </conditionalFormatting>
  <conditionalFormatting sqref="K16">
    <cfRule type="cellIs" dxfId="342" priority="435" stopIfTrue="1" operator="lessThan">
      <formula>0</formula>
    </cfRule>
    <cfRule type="cellIs" dxfId="341" priority="436" stopIfTrue="1" operator="greaterThan">
      <formula>0</formula>
    </cfRule>
  </conditionalFormatting>
  <conditionalFormatting sqref="D16">
    <cfRule type="expression" dxfId="340" priority="431" stopIfTrue="1">
      <formula>AND($E16&gt;0,ISBLANK($J16))</formula>
    </cfRule>
  </conditionalFormatting>
  <conditionalFormatting sqref="C16">
    <cfRule type="expression" dxfId="339" priority="430" stopIfTrue="1">
      <formula>AND($E16&gt;0,ISBLANK($J16))</formula>
    </cfRule>
  </conditionalFormatting>
  <conditionalFormatting sqref="J16">
    <cfRule type="cellIs" dxfId="338" priority="429" operator="equal">
      <formula>"AP"</formula>
    </cfRule>
  </conditionalFormatting>
  <conditionalFormatting sqref="F16">
    <cfRule type="expression" dxfId="337" priority="427" stopIfTrue="1">
      <formula>AND($E16&gt;0,ISBLANK($J16),ISBLANK(G16))</formula>
    </cfRule>
    <cfRule type="expression" dxfId="336" priority="428" stopIfTrue="1">
      <formula>AND($E16&gt;0,ISBLANK($J16))</formula>
    </cfRule>
  </conditionalFormatting>
  <conditionalFormatting sqref="D144">
    <cfRule type="expression" dxfId="335" priority="393" stopIfTrue="1">
      <formula>AND($E144&gt;0,ISBLANK($J144))</formula>
    </cfRule>
  </conditionalFormatting>
  <conditionalFormatting sqref="A158:E158 I158 G158">
    <cfRule type="expression" dxfId="334" priority="402" stopIfTrue="1">
      <formula>AND($E158&gt;0,ISBLANK($J158))</formula>
    </cfRule>
  </conditionalFormatting>
  <conditionalFormatting sqref="C193">
    <cfRule type="expression" dxfId="333" priority="379" stopIfTrue="1">
      <formula>AND($E193&gt;0,ISBLANK($J193))</formula>
    </cfRule>
  </conditionalFormatting>
  <conditionalFormatting sqref="H193">
    <cfRule type="expression" dxfId="332" priority="377" stopIfTrue="1">
      <formula>AND($E193&gt;0,ISBLANK($J193),ISBLANK(I193),ISNUMBER(G193))</formula>
    </cfRule>
    <cfRule type="expression" dxfId="331" priority="378" stopIfTrue="1">
      <formula>AND($E193&gt;0,ISBLANK($J193))</formula>
    </cfRule>
  </conditionalFormatting>
  <conditionalFormatting sqref="A157:E157 I157 G157">
    <cfRule type="expression" dxfId="330" priority="408" stopIfTrue="1">
      <formula>AND($E157&gt;0,ISBLANK($J157))</formula>
    </cfRule>
  </conditionalFormatting>
  <conditionalFormatting sqref="F157">
    <cfRule type="expression" dxfId="329" priority="409" stopIfTrue="1">
      <formula>AND($E157&gt;0,ISBLANK($J157),ISBLANK(G157))</formula>
    </cfRule>
    <cfRule type="expression" dxfId="328" priority="410" stopIfTrue="1">
      <formula>AND($E157&gt;0,ISBLANK($J157))</formula>
    </cfRule>
  </conditionalFormatting>
  <conditionalFormatting sqref="H157">
    <cfRule type="expression" dxfId="327" priority="411" stopIfTrue="1">
      <formula>AND($E157&gt;0,ISBLANK($J157),ISBLANK(I157),ISNUMBER(G157))</formula>
    </cfRule>
    <cfRule type="expression" dxfId="326" priority="412" stopIfTrue="1">
      <formula>AND($E157&gt;0,ISBLANK($J157))</formula>
    </cfRule>
  </conditionalFormatting>
  <conditionalFormatting sqref="K157">
    <cfRule type="cellIs" dxfId="325" priority="413" stopIfTrue="1" operator="lessThan">
      <formula>0</formula>
    </cfRule>
    <cfRule type="cellIs" dxfId="324" priority="414" stopIfTrue="1" operator="greaterThan">
      <formula>0</formula>
    </cfRule>
  </conditionalFormatting>
  <conditionalFormatting sqref="J157">
    <cfRule type="cellIs" dxfId="323" priority="407" operator="equal">
      <formula>"AP"</formula>
    </cfRule>
  </conditionalFormatting>
  <conditionalFormatting sqref="A193:B193 G193 I193 D193:E193">
    <cfRule type="expression" dxfId="322" priority="380" stopIfTrue="1">
      <formula>AND($E193&gt;0,ISBLANK($J193))</formula>
    </cfRule>
  </conditionalFormatting>
  <conditionalFormatting sqref="H158">
    <cfRule type="expression" dxfId="321" priority="403" stopIfTrue="1">
      <formula>AND($E158&gt;0,ISBLANK($J158),ISBLANK(I158),ISNUMBER(G158))</formula>
    </cfRule>
    <cfRule type="expression" dxfId="320" priority="404" stopIfTrue="1">
      <formula>AND($E158&gt;0,ISBLANK($J158))</formula>
    </cfRule>
  </conditionalFormatting>
  <conditionalFormatting sqref="K158">
    <cfRule type="cellIs" dxfId="319" priority="405" stopIfTrue="1" operator="lessThan">
      <formula>0</formula>
    </cfRule>
    <cfRule type="cellIs" dxfId="318" priority="406" stopIfTrue="1" operator="greaterThan">
      <formula>0</formula>
    </cfRule>
  </conditionalFormatting>
  <conditionalFormatting sqref="J158">
    <cfRule type="cellIs" dxfId="317" priority="401" operator="equal">
      <formula>"AP"</formula>
    </cfRule>
  </conditionalFormatting>
  <conditionalFormatting sqref="F158">
    <cfRule type="expression" dxfId="316" priority="399" stopIfTrue="1">
      <formula>AND($E158&gt;0,ISBLANK($J158),ISBLANK(G158))</formula>
    </cfRule>
    <cfRule type="expression" dxfId="315" priority="400" stopIfTrue="1">
      <formula>AND($E158&gt;0,ISBLANK($J158))</formula>
    </cfRule>
  </conditionalFormatting>
  <conditionalFormatting sqref="G144 A144:B144 E144">
    <cfRule type="expression" dxfId="314" priority="394" stopIfTrue="1">
      <formula>AND($E144&gt;0,ISBLANK($J144))</formula>
    </cfRule>
  </conditionalFormatting>
  <conditionalFormatting sqref="I144">
    <cfRule type="expression" dxfId="313" priority="391" stopIfTrue="1">
      <formula>AND($E144&gt;0,ISBLANK($J144))</formula>
    </cfRule>
  </conditionalFormatting>
  <conditionalFormatting sqref="C144">
    <cfRule type="expression" dxfId="312" priority="392" stopIfTrue="1">
      <formula>AND($E144&gt;0,ISBLANK($J144))</formula>
    </cfRule>
  </conditionalFormatting>
  <conditionalFormatting sqref="H144">
    <cfRule type="expression" dxfId="311" priority="395" stopIfTrue="1">
      <formula>AND($E144&gt;0,ISBLANK($J144),ISBLANK(I144),ISNUMBER(G144))</formula>
    </cfRule>
    <cfRule type="expression" dxfId="310" priority="396" stopIfTrue="1">
      <formula>AND($E144&gt;0,ISBLANK($J144))</formula>
    </cfRule>
  </conditionalFormatting>
  <conditionalFormatting sqref="K144">
    <cfRule type="cellIs" dxfId="309" priority="397" stopIfTrue="1" operator="lessThan">
      <formula>0</formula>
    </cfRule>
    <cfRule type="cellIs" dxfId="308" priority="398" stopIfTrue="1" operator="greaterThan">
      <formula>0</formula>
    </cfRule>
  </conditionalFormatting>
  <conditionalFormatting sqref="J144">
    <cfRule type="cellIs" dxfId="307" priority="390" operator="equal">
      <formula>"AP"</formula>
    </cfRule>
  </conditionalFormatting>
  <conditionalFormatting sqref="F144">
    <cfRule type="expression" dxfId="306" priority="386" stopIfTrue="1">
      <formula>AND($E144&gt;0,ISBLANK($J144),ISBLANK(G144))</formula>
    </cfRule>
    <cfRule type="expression" dxfId="305" priority="387" stopIfTrue="1">
      <formula>AND($E144&gt;0,ISBLANK($J144))</formula>
    </cfRule>
  </conditionalFormatting>
  <conditionalFormatting sqref="F193">
    <cfRule type="expression" dxfId="304" priority="381" stopIfTrue="1">
      <formula>AND($E193&gt;0,ISBLANK($J193),ISBLANK(G193))</formula>
    </cfRule>
    <cfRule type="expression" dxfId="303" priority="382" stopIfTrue="1">
      <formula>AND($E193&gt;0,ISBLANK($J193))</formula>
    </cfRule>
  </conditionalFormatting>
  <conditionalFormatting sqref="J193">
    <cfRule type="expression" dxfId="302" priority="383" stopIfTrue="1">
      <formula>$J193-1=0</formula>
    </cfRule>
  </conditionalFormatting>
  <conditionalFormatting sqref="K193">
    <cfRule type="cellIs" dxfId="301" priority="384" stopIfTrue="1" operator="lessThan">
      <formula>0</formula>
    </cfRule>
    <cfRule type="cellIs" dxfId="300" priority="385" stopIfTrue="1" operator="greaterThan">
      <formula>0</formula>
    </cfRule>
  </conditionalFormatting>
  <conditionalFormatting sqref="I197 G197 A197:B197 E197">
    <cfRule type="expression" dxfId="299" priority="374" stopIfTrue="1">
      <formula>AND($E197&gt;0,ISBLANK($J197))</formula>
    </cfRule>
  </conditionalFormatting>
  <conditionalFormatting sqref="K197">
    <cfRule type="cellIs" dxfId="298" priority="375" stopIfTrue="1" operator="lessThan">
      <formula>0</formula>
    </cfRule>
    <cfRule type="cellIs" dxfId="297" priority="376" stopIfTrue="1" operator="greaterThan">
      <formula>0</formula>
    </cfRule>
  </conditionalFormatting>
  <conditionalFormatting sqref="D197">
    <cfRule type="expression" dxfId="296" priority="371" stopIfTrue="1">
      <formula>AND($E197&gt;0,ISBLANK($J197))</formula>
    </cfRule>
  </conditionalFormatting>
  <conditionalFormatting sqref="J197">
    <cfRule type="cellIs" dxfId="295" priority="370" operator="equal">
      <formula>"AP"</formula>
    </cfRule>
  </conditionalFormatting>
  <conditionalFormatting sqref="C197">
    <cfRule type="expression" dxfId="294" priority="369" stopIfTrue="1">
      <formula>AND($E197&gt;0,ISBLANK($J197))</formula>
    </cfRule>
  </conditionalFormatting>
  <conditionalFormatting sqref="H197">
    <cfRule type="expression" dxfId="293" priority="367" stopIfTrue="1">
      <formula>AND($E197&gt;0,ISBLANK($J197),ISBLANK(I197),ISNUMBER(G197))</formula>
    </cfRule>
    <cfRule type="expression" dxfId="292" priority="368" stopIfTrue="1">
      <formula>AND($E197&gt;0,ISBLANK($J197))</formula>
    </cfRule>
  </conditionalFormatting>
  <conditionalFormatting sqref="F197">
    <cfRule type="expression" dxfId="291" priority="365" stopIfTrue="1">
      <formula>AND($E197&gt;0,ISBLANK($J197),ISBLANK(G197))</formula>
    </cfRule>
    <cfRule type="expression" dxfId="290" priority="366" stopIfTrue="1">
      <formula>AND($E197&gt;0,ISBLANK($J197))</formula>
    </cfRule>
  </conditionalFormatting>
  <conditionalFormatting sqref="D112">
    <cfRule type="expression" dxfId="289" priority="329" stopIfTrue="1">
      <formula>AND($E112&gt;0,ISBLANK($J112))</formula>
    </cfRule>
  </conditionalFormatting>
  <conditionalFormatting sqref="I113 G113 A113:B113 E113">
    <cfRule type="expression" dxfId="288" priority="322" stopIfTrue="1">
      <formula>AND($E113&gt;0,ISBLANK($J113))</formula>
    </cfRule>
  </conditionalFormatting>
  <conditionalFormatting sqref="F113">
    <cfRule type="expression" dxfId="287" priority="317" stopIfTrue="1">
      <formula>AND($E113&gt;0,ISBLANK($J113),ISBLANK(G113))</formula>
    </cfRule>
    <cfRule type="expression" dxfId="286" priority="318" stopIfTrue="1">
      <formula>AND($E113&gt;0,ISBLANK($J113))</formula>
    </cfRule>
  </conditionalFormatting>
  <conditionalFormatting sqref="C112">
    <cfRule type="expression" dxfId="285" priority="328" stopIfTrue="1">
      <formula>AND($E112&gt;0,ISBLANK($J112))</formula>
    </cfRule>
  </conditionalFormatting>
  <conditionalFormatting sqref="C113">
    <cfRule type="expression" dxfId="284" priority="320" stopIfTrue="1">
      <formula>AND($E113&gt;0,ISBLANK($J113))</formula>
    </cfRule>
  </conditionalFormatting>
  <conditionalFormatting sqref="I112 G112 A112:B112 E112">
    <cfRule type="expression" dxfId="283" priority="332" stopIfTrue="1">
      <formula>AND($E112&gt;0,ISBLANK($J112))</formula>
    </cfRule>
  </conditionalFormatting>
  <conditionalFormatting sqref="H112">
    <cfRule type="expression" dxfId="282" priority="333" stopIfTrue="1">
      <formula>AND($E112&gt;0,ISBLANK($J112),ISBLANK(I112),ISNUMBER(G112))</formula>
    </cfRule>
    <cfRule type="expression" dxfId="281" priority="334" stopIfTrue="1">
      <formula>AND($E112&gt;0,ISBLANK($J112))</formula>
    </cfRule>
  </conditionalFormatting>
  <conditionalFormatting sqref="K112">
    <cfRule type="cellIs" dxfId="280" priority="335" stopIfTrue="1" operator="lessThan">
      <formula>0</formula>
    </cfRule>
    <cfRule type="cellIs" dxfId="279" priority="336" stopIfTrue="1" operator="greaterThan">
      <formula>0</formula>
    </cfRule>
  </conditionalFormatting>
  <conditionalFormatting sqref="F112">
    <cfRule type="expression" dxfId="278" priority="330" stopIfTrue="1">
      <formula>AND($E112&gt;0,ISBLANK($J112),ISBLANK(G112))</formula>
    </cfRule>
    <cfRule type="expression" dxfId="277" priority="331" stopIfTrue="1">
      <formula>AND($E112&gt;0,ISBLANK($J112))</formula>
    </cfRule>
  </conditionalFormatting>
  <conditionalFormatting sqref="J112">
    <cfRule type="cellIs" dxfId="276" priority="327" operator="equal">
      <formula>"AP"</formula>
    </cfRule>
  </conditionalFormatting>
  <conditionalFormatting sqref="H113">
    <cfRule type="expression" dxfId="275" priority="323" stopIfTrue="1">
      <formula>AND($E113&gt;0,ISBLANK($J113),ISBLANK(I113),ISNUMBER(G113))</formula>
    </cfRule>
    <cfRule type="expression" dxfId="274" priority="324" stopIfTrue="1">
      <formula>AND($E113&gt;0,ISBLANK($J113))</formula>
    </cfRule>
  </conditionalFormatting>
  <conditionalFormatting sqref="K113">
    <cfRule type="cellIs" dxfId="273" priority="325" stopIfTrue="1" operator="lessThan">
      <formula>0</formula>
    </cfRule>
    <cfRule type="cellIs" dxfId="272" priority="326" stopIfTrue="1" operator="greaterThan">
      <formula>0</formula>
    </cfRule>
  </conditionalFormatting>
  <conditionalFormatting sqref="D113">
    <cfRule type="expression" dxfId="271" priority="321" stopIfTrue="1">
      <formula>AND($E113&gt;0,ISBLANK($J113))</formula>
    </cfRule>
  </conditionalFormatting>
  <conditionalFormatting sqref="J113">
    <cfRule type="cellIs" dxfId="270" priority="319" operator="equal">
      <formula>"AP"</formula>
    </cfRule>
  </conditionalFormatting>
  <conditionalFormatting sqref="D114">
    <cfRule type="expression" dxfId="269" priority="309" stopIfTrue="1">
      <formula>AND($E114&gt;0,ISBLANK($J114))</formula>
    </cfRule>
  </conditionalFormatting>
  <conditionalFormatting sqref="I115 G115 A115:B115 E115">
    <cfRule type="expression" dxfId="268" priority="302" stopIfTrue="1">
      <formula>AND($E115&gt;0,ISBLANK($J115))</formula>
    </cfRule>
  </conditionalFormatting>
  <conditionalFormatting sqref="F115">
    <cfRule type="expression" dxfId="267" priority="297" stopIfTrue="1">
      <formula>AND($E115&gt;0,ISBLANK($J115),ISBLANK(G115))</formula>
    </cfRule>
    <cfRule type="expression" dxfId="266" priority="298" stopIfTrue="1">
      <formula>AND($E115&gt;0,ISBLANK($J115))</formula>
    </cfRule>
  </conditionalFormatting>
  <conditionalFormatting sqref="C114">
    <cfRule type="expression" dxfId="265" priority="308" stopIfTrue="1">
      <formula>AND($E114&gt;0,ISBLANK($J114))</formula>
    </cfRule>
  </conditionalFormatting>
  <conditionalFormatting sqref="C115">
    <cfRule type="expression" dxfId="264" priority="300" stopIfTrue="1">
      <formula>AND($E115&gt;0,ISBLANK($J115))</formula>
    </cfRule>
  </conditionalFormatting>
  <conditionalFormatting sqref="I114 G114 A114:B114 E114">
    <cfRule type="expression" dxfId="263" priority="312" stopIfTrue="1">
      <formula>AND($E114&gt;0,ISBLANK($J114))</formula>
    </cfRule>
  </conditionalFormatting>
  <conditionalFormatting sqref="H114">
    <cfRule type="expression" dxfId="262" priority="313" stopIfTrue="1">
      <formula>AND($E114&gt;0,ISBLANK($J114),ISBLANK(I114),ISNUMBER(G114))</formula>
    </cfRule>
    <cfRule type="expression" dxfId="261" priority="314" stopIfTrue="1">
      <formula>AND($E114&gt;0,ISBLANK($J114))</formula>
    </cfRule>
  </conditionalFormatting>
  <conditionalFormatting sqref="K114">
    <cfRule type="cellIs" dxfId="260" priority="315" stopIfTrue="1" operator="lessThan">
      <formula>0</formula>
    </cfRule>
    <cfRule type="cellIs" dxfId="259" priority="316" stopIfTrue="1" operator="greaterThan">
      <formula>0</formula>
    </cfRule>
  </conditionalFormatting>
  <conditionalFormatting sqref="F114">
    <cfRule type="expression" dxfId="258" priority="310" stopIfTrue="1">
      <formula>AND($E114&gt;0,ISBLANK($J114),ISBLANK(G114))</formula>
    </cfRule>
    <cfRule type="expression" dxfId="257" priority="311" stopIfTrue="1">
      <formula>AND($E114&gt;0,ISBLANK($J114))</formula>
    </cfRule>
  </conditionalFormatting>
  <conditionalFormatting sqref="J114">
    <cfRule type="cellIs" dxfId="256" priority="307" operator="equal">
      <formula>"AP"</formula>
    </cfRule>
  </conditionalFormatting>
  <conditionalFormatting sqref="H115">
    <cfRule type="expression" dxfId="255" priority="303" stopIfTrue="1">
      <formula>AND($E115&gt;0,ISBLANK($J115),ISBLANK(I115),ISNUMBER(G115))</formula>
    </cfRule>
    <cfRule type="expression" dxfId="254" priority="304" stopIfTrue="1">
      <formula>AND($E115&gt;0,ISBLANK($J115))</formula>
    </cfRule>
  </conditionalFormatting>
  <conditionalFormatting sqref="K115">
    <cfRule type="cellIs" dxfId="253" priority="305" stopIfTrue="1" operator="lessThan">
      <formula>0</formula>
    </cfRule>
    <cfRule type="cellIs" dxfId="252" priority="306" stopIfTrue="1" operator="greaterThan">
      <formula>0</formula>
    </cfRule>
  </conditionalFormatting>
  <conditionalFormatting sqref="D115">
    <cfRule type="expression" dxfId="251" priority="301" stopIfTrue="1">
      <formula>AND($E115&gt;0,ISBLANK($J115))</formula>
    </cfRule>
  </conditionalFormatting>
  <conditionalFormatting sqref="J115">
    <cfRule type="cellIs" dxfId="250" priority="299" operator="equal">
      <formula>"AP"</formula>
    </cfRule>
  </conditionalFormatting>
  <conditionalFormatting sqref="I22 G22 A22:B22 E22">
    <cfRule type="expression" dxfId="249" priority="292" stopIfTrue="1">
      <formula>AND($E22&gt;0,ISBLANK($J22))</formula>
    </cfRule>
  </conditionalFormatting>
  <conditionalFormatting sqref="H22">
    <cfRule type="expression" dxfId="248" priority="293" stopIfTrue="1">
      <formula>AND($E22&gt;0,ISBLANK($J22),ISBLANK(I22),ISNUMBER(G22))</formula>
    </cfRule>
    <cfRule type="expression" dxfId="247" priority="294" stopIfTrue="1">
      <formula>AND($E22&gt;0,ISBLANK($J22))</formula>
    </cfRule>
  </conditionalFormatting>
  <conditionalFormatting sqref="K22">
    <cfRule type="cellIs" dxfId="246" priority="295" stopIfTrue="1" operator="lessThan">
      <formula>0</formula>
    </cfRule>
    <cfRule type="cellIs" dxfId="245" priority="296" stopIfTrue="1" operator="greaterThan">
      <formula>0</formula>
    </cfRule>
  </conditionalFormatting>
  <conditionalFormatting sqref="D22">
    <cfRule type="expression" dxfId="244" priority="291" stopIfTrue="1">
      <formula>AND($E22&gt;0,ISBLANK($J22))</formula>
    </cfRule>
  </conditionalFormatting>
  <conditionalFormatting sqref="C22">
    <cfRule type="expression" dxfId="243" priority="290" stopIfTrue="1">
      <formula>AND($E22&gt;0,ISBLANK($J22))</formula>
    </cfRule>
  </conditionalFormatting>
  <conditionalFormatting sqref="J22">
    <cfRule type="cellIs" dxfId="242" priority="289" operator="equal">
      <formula>"AP"</formula>
    </cfRule>
  </conditionalFormatting>
  <conditionalFormatting sqref="F22">
    <cfRule type="expression" dxfId="241" priority="285" stopIfTrue="1">
      <formula>AND($E22&gt;0,ISBLANK($J22),ISBLANK(G22))</formula>
    </cfRule>
    <cfRule type="expression" dxfId="240" priority="286" stopIfTrue="1">
      <formula>AND($E22&gt;0,ISBLANK($J22))</formula>
    </cfRule>
  </conditionalFormatting>
  <conditionalFormatting sqref="J62">
    <cfRule type="cellIs" dxfId="239" priority="284" operator="equal">
      <formula>"AP"</formula>
    </cfRule>
  </conditionalFormatting>
  <conditionalFormatting sqref="A63:E63 G63 I63">
    <cfRule type="expression" dxfId="238" priority="277" stopIfTrue="1">
      <formula>AND($E63&gt;0,ISBLANK($J63))</formula>
    </cfRule>
  </conditionalFormatting>
  <conditionalFormatting sqref="H63">
    <cfRule type="expression" dxfId="237" priority="280" stopIfTrue="1">
      <formula>AND($E63&gt;0,ISBLANK($J63),ISBLANK(I63),ISNUMBER(G63))</formula>
    </cfRule>
    <cfRule type="expression" dxfId="236" priority="281" stopIfTrue="1">
      <formula>AND($E63&gt;0,ISBLANK($J63))</formula>
    </cfRule>
  </conditionalFormatting>
  <conditionalFormatting sqref="K63">
    <cfRule type="cellIs" dxfId="235" priority="282" stopIfTrue="1" operator="lessThan">
      <formula>0</formula>
    </cfRule>
    <cfRule type="cellIs" dxfId="234" priority="283" stopIfTrue="1" operator="greaterThan">
      <formula>0</formula>
    </cfRule>
  </conditionalFormatting>
  <conditionalFormatting sqref="J63">
    <cfRule type="cellIs" dxfId="233" priority="276" operator="equal">
      <formula>"AP"</formula>
    </cfRule>
  </conditionalFormatting>
  <conditionalFormatting sqref="F63">
    <cfRule type="expression" dxfId="232" priority="274" stopIfTrue="1">
      <formula>AND($E63&gt;0,ISBLANK($J63),ISBLANK(G63))</formula>
    </cfRule>
    <cfRule type="expression" dxfId="231" priority="275" stopIfTrue="1">
      <formula>AND($E63&gt;0,ISBLANK($J63))</formula>
    </cfRule>
  </conditionalFormatting>
  <conditionalFormatting sqref="A52:B52 G52 I52 E52">
    <cfRule type="expression" dxfId="230" priority="269" stopIfTrue="1">
      <formula>AND($E52&gt;0,ISBLANK($J52))</formula>
    </cfRule>
  </conditionalFormatting>
  <conditionalFormatting sqref="H52">
    <cfRule type="expression" dxfId="229" priority="270" stopIfTrue="1">
      <formula>AND($E52&gt;0,ISBLANK($J52),ISBLANK(I52),ISNUMBER(G52))</formula>
    </cfRule>
    <cfRule type="expression" dxfId="228" priority="271" stopIfTrue="1">
      <formula>AND($E52&gt;0,ISBLANK($J52))</formula>
    </cfRule>
  </conditionalFormatting>
  <conditionalFormatting sqref="K52">
    <cfRule type="cellIs" dxfId="227" priority="272" stopIfTrue="1" operator="lessThan">
      <formula>0</formula>
    </cfRule>
    <cfRule type="cellIs" dxfId="226" priority="273" stopIfTrue="1" operator="greaterThan">
      <formula>0</formula>
    </cfRule>
  </conditionalFormatting>
  <conditionalFormatting sqref="D52">
    <cfRule type="expression" dxfId="225" priority="268" stopIfTrue="1">
      <formula>AND($E52&gt;0,ISBLANK($J52))</formula>
    </cfRule>
  </conditionalFormatting>
  <conditionalFormatting sqref="C52">
    <cfRule type="expression" dxfId="224" priority="267" stopIfTrue="1">
      <formula>AND($E52&gt;0,ISBLANK($J52))</formula>
    </cfRule>
  </conditionalFormatting>
  <conditionalFormatting sqref="J52">
    <cfRule type="cellIs" dxfId="223" priority="266" operator="equal">
      <formula>"AP"</formula>
    </cfRule>
  </conditionalFormatting>
  <conditionalFormatting sqref="F52">
    <cfRule type="expression" dxfId="222" priority="264" stopIfTrue="1">
      <formula>AND($E52&gt;0,ISBLANK($J52),ISBLANK(G52))</formula>
    </cfRule>
    <cfRule type="expression" dxfId="221" priority="265" stopIfTrue="1">
      <formula>AND($E52&gt;0,ISBLANK($J52))</formula>
    </cfRule>
  </conditionalFormatting>
  <conditionalFormatting sqref="E68">
    <cfRule type="expression" dxfId="220" priority="263" stopIfTrue="1">
      <formula>AND($E68&gt;0,ISBLANK($J68))</formula>
    </cfRule>
  </conditionalFormatting>
  <conditionalFormatting sqref="I68 G68 A68:D68">
    <cfRule type="expression" dxfId="219" priority="258" stopIfTrue="1">
      <formula>AND($E68&gt;0,ISBLANK($J68))</formula>
    </cfRule>
  </conditionalFormatting>
  <conditionalFormatting sqref="H68">
    <cfRule type="expression" dxfId="218" priority="259" stopIfTrue="1">
      <formula>AND($E68&gt;0,ISBLANK($J68),ISBLANK(I68),ISNUMBER(G68))</formula>
    </cfRule>
    <cfRule type="expression" dxfId="217" priority="260" stopIfTrue="1">
      <formula>AND($E68&gt;0,ISBLANK($J68))</formula>
    </cfRule>
  </conditionalFormatting>
  <conditionalFormatting sqref="K68">
    <cfRule type="cellIs" dxfId="216" priority="261" stopIfTrue="1" operator="lessThan">
      <formula>0</formula>
    </cfRule>
    <cfRule type="cellIs" dxfId="215" priority="262" stopIfTrue="1" operator="greaterThan">
      <formula>0</formula>
    </cfRule>
  </conditionalFormatting>
  <conditionalFormatting sqref="J68">
    <cfRule type="cellIs" dxfId="214" priority="257" operator="equal">
      <formula>"AP"</formula>
    </cfRule>
  </conditionalFormatting>
  <conditionalFormatting sqref="F68">
    <cfRule type="expression" dxfId="213" priority="253" stopIfTrue="1">
      <formula>AND($E68&gt;0,ISBLANK($J68),ISBLANK(G68))</formula>
    </cfRule>
    <cfRule type="expression" dxfId="212" priority="254" stopIfTrue="1">
      <formula>AND($E68&gt;0,ISBLANK($J68))</formula>
    </cfRule>
  </conditionalFormatting>
  <conditionalFormatting sqref="I21 G21 A21:B21 E21">
    <cfRule type="expression" dxfId="211" priority="248" stopIfTrue="1">
      <formula>AND($E21&gt;0,ISBLANK($J21))</formula>
    </cfRule>
  </conditionalFormatting>
  <conditionalFormatting sqref="H21">
    <cfRule type="expression" dxfId="210" priority="249" stopIfTrue="1">
      <formula>AND($E21&gt;0,ISBLANK($J21),ISBLANK(I21),ISNUMBER(G21))</formula>
    </cfRule>
    <cfRule type="expression" dxfId="209" priority="250" stopIfTrue="1">
      <formula>AND($E21&gt;0,ISBLANK($J21))</formula>
    </cfRule>
  </conditionalFormatting>
  <conditionalFormatting sqref="K21">
    <cfRule type="cellIs" dxfId="208" priority="251" stopIfTrue="1" operator="lessThan">
      <formula>0</formula>
    </cfRule>
    <cfRule type="cellIs" dxfId="207" priority="252" stopIfTrue="1" operator="greaterThan">
      <formula>0</formula>
    </cfRule>
  </conditionalFormatting>
  <conditionalFormatting sqref="D21">
    <cfRule type="expression" dxfId="206" priority="247" stopIfTrue="1">
      <formula>AND($E21&gt;0,ISBLANK($J21))</formula>
    </cfRule>
  </conditionalFormatting>
  <conditionalFormatting sqref="C21">
    <cfRule type="expression" dxfId="205" priority="246" stopIfTrue="1">
      <formula>AND($E21&gt;0,ISBLANK($J21))</formula>
    </cfRule>
  </conditionalFormatting>
  <conditionalFormatting sqref="J21">
    <cfRule type="cellIs" dxfId="204" priority="245" operator="equal">
      <formula>"AP"</formula>
    </cfRule>
  </conditionalFormatting>
  <conditionalFormatting sqref="F21">
    <cfRule type="expression" dxfId="203" priority="243" stopIfTrue="1">
      <formula>AND($E21&gt;0,ISBLANK($J21),ISBLANK(G21))</formula>
    </cfRule>
    <cfRule type="expression" dxfId="202" priority="244" stopIfTrue="1">
      <formula>AND($E21&gt;0,ISBLANK($J21))</formula>
    </cfRule>
  </conditionalFormatting>
  <conditionalFormatting sqref="E66">
    <cfRule type="expression" dxfId="201" priority="242" stopIfTrue="1">
      <formula>AND($E66&gt;0,ISBLANK($J66))</formula>
    </cfRule>
  </conditionalFormatting>
  <conditionalFormatting sqref="I66 G66 A66:D66">
    <cfRule type="expression" dxfId="200" priority="237" stopIfTrue="1">
      <formula>AND($E66&gt;0,ISBLANK($J66))</formula>
    </cfRule>
  </conditionalFormatting>
  <conditionalFormatting sqref="F66">
    <cfRule type="expression" dxfId="199" priority="234" stopIfTrue="1">
      <formula>AND($E66&gt;0,ISBLANK($J66),ISBLANK(G66))</formula>
    </cfRule>
    <cfRule type="expression" dxfId="198" priority="235" stopIfTrue="1">
      <formula>AND($E66&gt;0,ISBLANK($J66))</formula>
    </cfRule>
  </conditionalFormatting>
  <conditionalFormatting sqref="H66">
    <cfRule type="expression" dxfId="197" priority="238" stopIfTrue="1">
      <formula>AND($E66&gt;0,ISBLANK($J66),ISBLANK(I66),ISNUMBER(G66))</formula>
    </cfRule>
    <cfRule type="expression" dxfId="196" priority="239" stopIfTrue="1">
      <formula>AND($E66&gt;0,ISBLANK($J66))</formula>
    </cfRule>
  </conditionalFormatting>
  <conditionalFormatting sqref="K66">
    <cfRule type="cellIs" dxfId="195" priority="240" stopIfTrue="1" operator="lessThan">
      <formula>0</formula>
    </cfRule>
    <cfRule type="cellIs" dxfId="194" priority="241" stopIfTrue="1" operator="greaterThan">
      <formula>0</formula>
    </cfRule>
  </conditionalFormatting>
  <conditionalFormatting sqref="J66">
    <cfRule type="cellIs" dxfId="193" priority="236" operator="equal">
      <formula>"AP"</formula>
    </cfRule>
  </conditionalFormatting>
  <conditionalFormatting sqref="I61 G61 A61:E61">
    <cfRule type="expression" dxfId="192" priority="229" stopIfTrue="1">
      <formula>AND($E61&gt;0,ISBLANK($J61))</formula>
    </cfRule>
  </conditionalFormatting>
  <conditionalFormatting sqref="H61">
    <cfRule type="expression" dxfId="191" priority="230" stopIfTrue="1">
      <formula>AND($E61&gt;0,ISBLANK($J61),ISBLANK(I61),ISNUMBER(G61))</formula>
    </cfRule>
    <cfRule type="expression" dxfId="190" priority="231" stopIfTrue="1">
      <formula>AND($E61&gt;0,ISBLANK($J61))</formula>
    </cfRule>
  </conditionalFormatting>
  <conditionalFormatting sqref="K61">
    <cfRule type="cellIs" dxfId="189" priority="232" stopIfTrue="1" operator="lessThan">
      <formula>0</formula>
    </cfRule>
    <cfRule type="cellIs" dxfId="188" priority="233" stopIfTrue="1" operator="greaterThan">
      <formula>0</formula>
    </cfRule>
  </conditionalFormatting>
  <conditionalFormatting sqref="J61">
    <cfRule type="cellIs" dxfId="187" priority="228" operator="equal">
      <formula>"AP"</formula>
    </cfRule>
  </conditionalFormatting>
  <conditionalFormatting sqref="F61">
    <cfRule type="expression" dxfId="186" priority="226" stopIfTrue="1">
      <formula>AND($E61&gt;0,ISBLANK($J61),ISBLANK(G61))</formula>
    </cfRule>
    <cfRule type="expression" dxfId="185" priority="227" stopIfTrue="1">
      <formula>AND($E61&gt;0,ISBLANK($J61))</formula>
    </cfRule>
  </conditionalFormatting>
  <conditionalFormatting sqref="I58 G58 A58:E58">
    <cfRule type="expression" dxfId="184" priority="221" stopIfTrue="1">
      <formula>AND($E58&gt;0,ISBLANK($J58))</formula>
    </cfRule>
  </conditionalFormatting>
  <conditionalFormatting sqref="H58">
    <cfRule type="expression" dxfId="183" priority="222" stopIfTrue="1">
      <formula>AND($E58&gt;0,ISBLANK($J58),ISBLANK(I58),ISNUMBER(G58))</formula>
    </cfRule>
    <cfRule type="expression" dxfId="182" priority="223" stopIfTrue="1">
      <formula>AND($E58&gt;0,ISBLANK($J58))</formula>
    </cfRule>
  </conditionalFormatting>
  <conditionalFormatting sqref="K58">
    <cfRule type="cellIs" dxfId="181" priority="224" stopIfTrue="1" operator="lessThan">
      <formula>0</formula>
    </cfRule>
    <cfRule type="cellIs" dxfId="180" priority="225" stopIfTrue="1" operator="greaterThan">
      <formula>0</formula>
    </cfRule>
  </conditionalFormatting>
  <conditionalFormatting sqref="J58">
    <cfRule type="cellIs" dxfId="179" priority="220" operator="equal">
      <formula>"AP"</formula>
    </cfRule>
  </conditionalFormatting>
  <conditionalFormatting sqref="F58">
    <cfRule type="expression" dxfId="178" priority="216" stopIfTrue="1">
      <formula>AND($E58&gt;0,ISBLANK($J58),ISBLANK(G58))</formula>
    </cfRule>
    <cfRule type="expression" dxfId="177" priority="217" stopIfTrue="1">
      <formula>AND($E58&gt;0,ISBLANK($J58))</formula>
    </cfRule>
  </conditionalFormatting>
  <conditionalFormatting sqref="F142">
    <cfRule type="expression" dxfId="176" priority="203" stopIfTrue="1">
      <formula>AND($E142&gt;0,ISBLANK($J142),ISBLANK(G142))</formula>
    </cfRule>
    <cfRule type="expression" dxfId="175" priority="204" stopIfTrue="1">
      <formula>AND($E142&gt;0,ISBLANK($J142))</formula>
    </cfRule>
  </conditionalFormatting>
  <conditionalFormatting sqref="G142 A142:B142 E142">
    <cfRule type="expression" dxfId="174" priority="211" stopIfTrue="1">
      <formula>AND($E142&gt;0,ISBLANK($J142))</formula>
    </cfRule>
  </conditionalFormatting>
  <conditionalFormatting sqref="I142">
    <cfRule type="expression" dxfId="173" priority="208" stopIfTrue="1">
      <formula>AND($E142&gt;0,ISBLANK($J142))</formula>
    </cfRule>
  </conditionalFormatting>
  <conditionalFormatting sqref="C142">
    <cfRule type="expression" dxfId="172" priority="209" stopIfTrue="1">
      <formula>AND($E142&gt;0,ISBLANK($J142))</formula>
    </cfRule>
  </conditionalFormatting>
  <conditionalFormatting sqref="H142">
    <cfRule type="expression" dxfId="171" priority="212" stopIfTrue="1">
      <formula>AND($E142&gt;0,ISBLANK($J142),ISBLANK(I142),ISNUMBER(G142))</formula>
    </cfRule>
    <cfRule type="expression" dxfId="170" priority="213" stopIfTrue="1">
      <formula>AND($E142&gt;0,ISBLANK($J142))</formula>
    </cfRule>
  </conditionalFormatting>
  <conditionalFormatting sqref="K142">
    <cfRule type="cellIs" dxfId="169" priority="214" stopIfTrue="1" operator="lessThan">
      <formula>0</formula>
    </cfRule>
    <cfRule type="cellIs" dxfId="168" priority="215" stopIfTrue="1" operator="greaterThan">
      <formula>0</formula>
    </cfRule>
  </conditionalFormatting>
  <conditionalFormatting sqref="D142">
    <cfRule type="expression" dxfId="167" priority="210" stopIfTrue="1">
      <formula>AND($E142&gt;0,ISBLANK($J142))</formula>
    </cfRule>
  </conditionalFormatting>
  <conditionalFormatting sqref="J142">
    <cfRule type="cellIs" dxfId="166" priority="207" operator="equal">
      <formula>"AP"</formula>
    </cfRule>
  </conditionalFormatting>
  <conditionalFormatting sqref="F160">
    <cfRule type="expression" dxfId="165" priority="167" stopIfTrue="1">
      <formula>AND($E160&gt;0,ISBLANK($J160),ISBLANK(G160))</formula>
    </cfRule>
    <cfRule type="expression" dxfId="164" priority="168" stopIfTrue="1">
      <formula>AND($E160&gt;0,ISBLANK($J160))</formula>
    </cfRule>
  </conditionalFormatting>
  <conditionalFormatting sqref="F139">
    <cfRule type="expression" dxfId="163" priority="155" stopIfTrue="1">
      <formula>AND($E139&gt;0,ISBLANK($J139),ISBLANK(G139))</formula>
    </cfRule>
    <cfRule type="expression" dxfId="162" priority="156" stopIfTrue="1">
      <formula>AND($E139&gt;0,ISBLANK($J139))</formula>
    </cfRule>
  </conditionalFormatting>
  <conditionalFormatting sqref="I159 G159">
    <cfRule type="expression" dxfId="161" priority="180" stopIfTrue="1">
      <formula>AND($E159&gt;0,ISBLANK($J159))</formula>
    </cfRule>
  </conditionalFormatting>
  <conditionalFormatting sqref="I160 G160 A160:B160 E160">
    <cfRule type="expression" dxfId="160" priority="172" stopIfTrue="1">
      <formula>AND($E160&gt;0,ISBLANK($J160))</formula>
    </cfRule>
  </conditionalFormatting>
  <conditionalFormatting sqref="D160">
    <cfRule type="expression" dxfId="159" priority="171" stopIfTrue="1">
      <formula>AND($E160&gt;0,ISBLANK($J160))</formula>
    </cfRule>
  </conditionalFormatting>
  <conditionalFormatting sqref="F137">
    <cfRule type="expression" dxfId="158" priority="142" stopIfTrue="1">
      <formula>AND($E137&gt;0,ISBLANK($J137),ISBLANK(G137))</formula>
    </cfRule>
    <cfRule type="expression" dxfId="157" priority="143" stopIfTrue="1">
      <formula>AND($E137&gt;0,ISBLANK($J137))</formula>
    </cfRule>
  </conditionalFormatting>
  <conditionalFormatting sqref="E159">
    <cfRule type="expression" dxfId="156" priority="188" stopIfTrue="1">
      <formula>AND($E159&gt;0,ISBLANK($J159))</formula>
    </cfRule>
  </conditionalFormatting>
  <conditionalFormatting sqref="A159:B159">
    <cfRule type="expression" dxfId="155" priority="184" stopIfTrue="1">
      <formula>AND($E159&gt;0,ISBLANK($J159))</formula>
    </cfRule>
  </conditionalFormatting>
  <conditionalFormatting sqref="F159">
    <cfRule type="expression" dxfId="154" priority="185" stopIfTrue="1">
      <formula>AND($E159&gt;0,ISBLANK($J159),ISBLANK(G159))</formula>
    </cfRule>
    <cfRule type="expression" dxfId="153" priority="186" stopIfTrue="1">
      <formula>AND($E159&gt;0,ISBLANK($J159))</formula>
    </cfRule>
  </conditionalFormatting>
  <conditionalFormatting sqref="D159">
    <cfRule type="expression" dxfId="152" priority="187" stopIfTrue="1">
      <formula>AND(#REF!&gt;0,ISBLANK(#REF!))</formula>
    </cfRule>
  </conditionalFormatting>
  <conditionalFormatting sqref="J159">
    <cfRule type="expression" dxfId="151" priority="181" stopIfTrue="1">
      <formula>$J159-1=0</formula>
    </cfRule>
  </conditionalFormatting>
  <conditionalFormatting sqref="K159">
    <cfRule type="cellIs" dxfId="150" priority="182" stopIfTrue="1" operator="lessThan">
      <formula>0</formula>
    </cfRule>
    <cfRule type="cellIs" dxfId="149" priority="183" stopIfTrue="1" operator="greaterThan">
      <formula>0</formula>
    </cfRule>
  </conditionalFormatting>
  <conditionalFormatting sqref="H159">
    <cfRule type="expression" dxfId="148" priority="178" stopIfTrue="1">
      <formula>AND($E159&gt;0,ISBLANK($J159),ISBLANK(I159),ISNUMBER(G159))</formula>
    </cfRule>
    <cfRule type="expression" dxfId="147" priority="179" stopIfTrue="1">
      <formula>AND($E159&gt;0,ISBLANK($J159))</formula>
    </cfRule>
  </conditionalFormatting>
  <conditionalFormatting sqref="C159">
    <cfRule type="expression" dxfId="146" priority="177" stopIfTrue="1">
      <formula>AND($E159&gt;0,ISBLANK($J159))</formula>
    </cfRule>
  </conditionalFormatting>
  <conditionalFormatting sqref="C139">
    <cfRule type="expression" dxfId="145" priority="160" stopIfTrue="1">
      <formula>AND($E139&gt;0,ISBLANK($J139))</formula>
    </cfRule>
  </conditionalFormatting>
  <conditionalFormatting sqref="H160">
    <cfRule type="expression" dxfId="144" priority="173" stopIfTrue="1">
      <formula>AND($E160&gt;0,ISBLANK($J160),ISBLANK(I160),ISNUMBER(G160))</formula>
    </cfRule>
    <cfRule type="expression" dxfId="143" priority="174" stopIfTrue="1">
      <formula>AND($E160&gt;0,ISBLANK($J160))</formula>
    </cfRule>
  </conditionalFormatting>
  <conditionalFormatting sqref="K160">
    <cfRule type="cellIs" dxfId="142" priority="175" stopIfTrue="1" operator="lessThan">
      <formula>0</formula>
    </cfRule>
    <cfRule type="cellIs" dxfId="141" priority="176" stopIfTrue="1" operator="greaterThan">
      <formula>0</formula>
    </cfRule>
  </conditionalFormatting>
  <conditionalFormatting sqref="D176">
    <cfRule type="expression" dxfId="140" priority="116" stopIfTrue="1">
      <formula>AND($E176&gt;0,ISBLANK($J176))</formula>
    </cfRule>
  </conditionalFormatting>
  <conditionalFormatting sqref="C160">
    <cfRule type="expression" dxfId="139" priority="170" stopIfTrue="1">
      <formula>AND($E160&gt;0,ISBLANK($J160))</formula>
    </cfRule>
  </conditionalFormatting>
  <conditionalFormatting sqref="J160">
    <cfRule type="cellIs" dxfId="138" priority="169" operator="equal">
      <formula>"AP"</formula>
    </cfRule>
  </conditionalFormatting>
  <conditionalFormatting sqref="F83">
    <cfRule type="expression" dxfId="137" priority="132" stopIfTrue="1">
      <formula>AND($E83&gt;0,ISBLANK($J83),ISBLANK(G83))</formula>
    </cfRule>
    <cfRule type="expression" dxfId="136" priority="133" stopIfTrue="1">
      <formula>AND($E83&gt;0,ISBLANK($J83))</formula>
    </cfRule>
  </conditionalFormatting>
  <conditionalFormatting sqref="I139 G139 A139:B139 E139">
    <cfRule type="expression" dxfId="135" priority="162" stopIfTrue="1">
      <formula>AND($E139&gt;0,ISBLANK($J139))</formula>
    </cfRule>
  </conditionalFormatting>
  <conditionalFormatting sqref="H139">
    <cfRule type="expression" dxfId="134" priority="163" stopIfTrue="1">
      <formula>AND($E139&gt;0,ISBLANK($J139),ISBLANK(I139),ISNUMBER(G139))</formula>
    </cfRule>
    <cfRule type="expression" dxfId="133" priority="164" stopIfTrue="1">
      <formula>AND($E139&gt;0,ISBLANK($J139))</formula>
    </cfRule>
  </conditionalFormatting>
  <conditionalFormatting sqref="K139">
    <cfRule type="cellIs" dxfId="132" priority="165" stopIfTrue="1" operator="lessThan">
      <formula>0</formula>
    </cfRule>
    <cfRule type="cellIs" dxfId="131" priority="166" stopIfTrue="1" operator="greaterThan">
      <formula>0</formula>
    </cfRule>
  </conditionalFormatting>
  <conditionalFormatting sqref="D139">
    <cfRule type="expression" dxfId="130" priority="161" stopIfTrue="1">
      <formula>AND($E139&gt;0,ISBLANK($J139))</formula>
    </cfRule>
  </conditionalFormatting>
  <conditionalFormatting sqref="G83 I83 A83:E83">
    <cfRule type="expression" dxfId="129" priority="137" stopIfTrue="1">
      <formula>AND($E83&gt;0,ISBLANK($J83))</formula>
    </cfRule>
  </conditionalFormatting>
  <conditionalFormatting sqref="J139">
    <cfRule type="cellIs" dxfId="128" priority="159" operator="equal">
      <formula>"AP"</formula>
    </cfRule>
  </conditionalFormatting>
  <conditionalFormatting sqref="F85">
    <cfRule type="expression" dxfId="127" priority="122" stopIfTrue="1">
      <formula>AND($E85&gt;0,ISBLANK($J85),ISBLANK(G85))</formula>
    </cfRule>
    <cfRule type="expression" dxfId="126" priority="123" stopIfTrue="1">
      <formula>AND($E85&gt;0,ISBLANK($J85))</formula>
    </cfRule>
  </conditionalFormatting>
  <conditionalFormatting sqref="F176">
    <cfRule type="expression" dxfId="125" priority="112" stopIfTrue="1">
      <formula>AND($E176&gt;0,ISBLANK($J176),ISBLANK(G176))</formula>
    </cfRule>
    <cfRule type="expression" dxfId="124" priority="113" stopIfTrue="1">
      <formula>AND($E176&gt;0,ISBLANK($J176))</formula>
    </cfRule>
  </conditionalFormatting>
  <conditionalFormatting sqref="I137 G137 A137:B137">
    <cfRule type="expression" dxfId="123" priority="150" stopIfTrue="1">
      <formula>AND($E137&gt;0,ISBLANK($J137))</formula>
    </cfRule>
  </conditionalFormatting>
  <conditionalFormatting sqref="H137">
    <cfRule type="expression" dxfId="122" priority="151" stopIfTrue="1">
      <formula>AND($E137&gt;0,ISBLANK($J137),ISBLANK(I137),ISNUMBER(G137))</formula>
    </cfRule>
    <cfRule type="expression" dxfId="121" priority="152" stopIfTrue="1">
      <formula>AND($E137&gt;0,ISBLANK($J137))</formula>
    </cfRule>
  </conditionalFormatting>
  <conditionalFormatting sqref="K137">
    <cfRule type="cellIs" dxfId="120" priority="153" stopIfTrue="1" operator="lessThan">
      <formula>0</formula>
    </cfRule>
    <cfRule type="cellIs" dxfId="119" priority="154" stopIfTrue="1" operator="greaterThan">
      <formula>0</formula>
    </cfRule>
  </conditionalFormatting>
  <conditionalFormatting sqref="D137">
    <cfRule type="expression" dxfId="118" priority="149" stopIfTrue="1">
      <formula>AND($E137&gt;0,ISBLANK($J137))</formula>
    </cfRule>
  </conditionalFormatting>
  <conditionalFormatting sqref="C137">
    <cfRule type="expression" dxfId="117" priority="148" stopIfTrue="1">
      <formula>AND($E137&gt;0,ISBLANK($J137))</formula>
    </cfRule>
  </conditionalFormatting>
  <conditionalFormatting sqref="J137">
    <cfRule type="cellIs" dxfId="116" priority="147" operator="equal">
      <formula>"AP"</formula>
    </cfRule>
  </conditionalFormatting>
  <conditionalFormatting sqref="E137">
    <cfRule type="expression" dxfId="115" priority="144" stopIfTrue="1">
      <formula>AND($E137&gt;0,ISBLANK($J137))</formula>
    </cfRule>
  </conditionalFormatting>
  <conditionalFormatting sqref="G85 I85 A85:E85">
    <cfRule type="expression" dxfId="114" priority="127" stopIfTrue="1">
      <formula>AND($E85&gt;0,ISBLANK($J85))</formula>
    </cfRule>
  </conditionalFormatting>
  <conditionalFormatting sqref="H83">
    <cfRule type="expression" dxfId="113" priority="138" stopIfTrue="1">
      <formula>AND($E83&gt;0,ISBLANK($J83),ISBLANK(I83),ISNUMBER(G83))</formula>
    </cfRule>
    <cfRule type="expression" dxfId="112" priority="139" stopIfTrue="1">
      <formula>AND($E83&gt;0,ISBLANK($J83))</formula>
    </cfRule>
  </conditionalFormatting>
  <conditionalFormatting sqref="K83">
    <cfRule type="cellIs" dxfId="111" priority="140" stopIfTrue="1" operator="lessThan">
      <formula>0</formula>
    </cfRule>
    <cfRule type="cellIs" dxfId="110" priority="141" stopIfTrue="1" operator="greaterThan">
      <formula>0</formula>
    </cfRule>
  </conditionalFormatting>
  <conditionalFormatting sqref="J83">
    <cfRule type="cellIs" dxfId="109" priority="136" operator="equal">
      <formula>"AP"</formula>
    </cfRule>
  </conditionalFormatting>
  <conditionalFormatting sqref="I176 G176 A176:B176 E176">
    <cfRule type="expression" dxfId="108" priority="117" stopIfTrue="1">
      <formula>AND($E176&gt;0,ISBLANK($J176))</formula>
    </cfRule>
  </conditionalFormatting>
  <conditionalFormatting sqref="H85">
    <cfRule type="expression" dxfId="107" priority="128" stopIfTrue="1">
      <formula>AND($E85&gt;0,ISBLANK($J85),ISBLANK(I85),ISNUMBER(G85))</formula>
    </cfRule>
    <cfRule type="expression" dxfId="106" priority="129" stopIfTrue="1">
      <formula>AND($E85&gt;0,ISBLANK($J85))</formula>
    </cfRule>
  </conditionalFormatting>
  <conditionalFormatting sqref="K85">
    <cfRule type="cellIs" dxfId="105" priority="130" stopIfTrue="1" operator="lessThan">
      <formula>0</formula>
    </cfRule>
    <cfRule type="cellIs" dxfId="104" priority="131" stopIfTrue="1" operator="greaterThan">
      <formula>0</formula>
    </cfRule>
  </conditionalFormatting>
  <conditionalFormatting sqref="J85">
    <cfRule type="cellIs" dxfId="103" priority="126" operator="equal">
      <formula>"AP"</formula>
    </cfRule>
  </conditionalFormatting>
  <conditionalFormatting sqref="C176">
    <cfRule type="expression" dxfId="102" priority="115" stopIfTrue="1">
      <formula>AND($E176&gt;0,ISBLANK($J176))</formula>
    </cfRule>
  </conditionalFormatting>
  <conditionalFormatting sqref="H176">
    <cfRule type="expression" dxfId="101" priority="118" stopIfTrue="1">
      <formula>AND($E176&gt;0,ISBLANK($J176),ISBLANK(I176),ISNUMBER(G176))</formula>
    </cfRule>
    <cfRule type="expression" dxfId="100" priority="119" stopIfTrue="1">
      <formula>AND($E176&gt;0,ISBLANK($J176))</formula>
    </cfRule>
  </conditionalFormatting>
  <conditionalFormatting sqref="K176">
    <cfRule type="cellIs" dxfId="99" priority="120" stopIfTrue="1" operator="lessThan">
      <formula>0</formula>
    </cfRule>
    <cfRule type="cellIs" dxfId="98" priority="121" stopIfTrue="1" operator="greaterThan">
      <formula>0</formula>
    </cfRule>
  </conditionalFormatting>
  <conditionalFormatting sqref="J176">
    <cfRule type="cellIs" dxfId="97" priority="114" operator="equal">
      <formula>"AP"</formula>
    </cfRule>
  </conditionalFormatting>
  <conditionalFormatting sqref="I179 G179 A179:B179 E179">
    <cfRule type="expression" dxfId="96" priority="107" stopIfTrue="1">
      <formula>AND($E179&gt;0,ISBLANK($J179))</formula>
    </cfRule>
  </conditionalFormatting>
  <conditionalFormatting sqref="C179">
    <cfRule type="expression" dxfId="95" priority="105" stopIfTrue="1">
      <formula>AND($E179&gt;0,ISBLANK($J179))</formula>
    </cfRule>
  </conditionalFormatting>
  <conditionalFormatting sqref="H179">
    <cfRule type="expression" dxfId="94" priority="108" stopIfTrue="1">
      <formula>AND($E179&gt;0,ISBLANK($J179),ISBLANK(I179),ISNUMBER(G179))</formula>
    </cfRule>
    <cfRule type="expression" dxfId="93" priority="109" stopIfTrue="1">
      <formula>AND($E179&gt;0,ISBLANK($J179))</formula>
    </cfRule>
  </conditionalFormatting>
  <conditionalFormatting sqref="K179">
    <cfRule type="cellIs" dxfId="92" priority="110" stopIfTrue="1" operator="lessThan">
      <formula>0</formula>
    </cfRule>
    <cfRule type="cellIs" dxfId="91" priority="111" stopIfTrue="1" operator="greaterThan">
      <formula>0</formula>
    </cfRule>
  </conditionalFormatting>
  <conditionalFormatting sqref="D179">
    <cfRule type="expression" dxfId="90" priority="106" stopIfTrue="1">
      <formula>AND($E179&gt;0,ISBLANK($J179))</formula>
    </cfRule>
  </conditionalFormatting>
  <conditionalFormatting sqref="J179">
    <cfRule type="cellIs" dxfId="89" priority="104" operator="equal">
      <formula>"AP"</formula>
    </cfRule>
  </conditionalFormatting>
  <conditionalFormatting sqref="F179">
    <cfRule type="expression" dxfId="88" priority="102" stopIfTrue="1">
      <formula>AND($E179&gt;0,ISBLANK($J179),ISBLANK(G179))</formula>
    </cfRule>
    <cfRule type="expression" dxfId="87" priority="103" stopIfTrue="1">
      <formula>AND($E179&gt;0,ISBLANK($J179))</formula>
    </cfRule>
  </conditionalFormatting>
  <conditionalFormatting sqref="I31 G31 A31:B31 E31">
    <cfRule type="expression" dxfId="86" priority="95" stopIfTrue="1">
      <formula>AND($E31&gt;0,ISBLANK($J31))</formula>
    </cfRule>
  </conditionalFormatting>
  <conditionalFormatting sqref="H31">
    <cfRule type="expression" dxfId="85" priority="98" stopIfTrue="1">
      <formula>AND($E31&gt;0,ISBLANK($J31),ISBLANK(I31),ISNUMBER(G31))</formula>
    </cfRule>
    <cfRule type="expression" dxfId="84" priority="99" stopIfTrue="1">
      <formula>AND($E31&gt;0,ISBLANK($J31))</formula>
    </cfRule>
  </conditionalFormatting>
  <conditionalFormatting sqref="K31">
    <cfRule type="cellIs" dxfId="83" priority="100" stopIfTrue="1" operator="lessThan">
      <formula>0</formula>
    </cfRule>
    <cfRule type="cellIs" dxfId="82" priority="101" stopIfTrue="1" operator="greaterThan">
      <formula>0</formula>
    </cfRule>
  </conditionalFormatting>
  <conditionalFormatting sqref="D31">
    <cfRule type="expression" dxfId="81" priority="94" stopIfTrue="1">
      <formula>AND($E31&gt;0,ISBLANK($J31))</formula>
    </cfRule>
  </conditionalFormatting>
  <conditionalFormatting sqref="C31">
    <cfRule type="expression" dxfId="80" priority="93" stopIfTrue="1">
      <formula>AND($E31&gt;0,ISBLANK($J31))</formula>
    </cfRule>
  </conditionalFormatting>
  <conditionalFormatting sqref="J31">
    <cfRule type="cellIs" dxfId="79" priority="92" operator="equal">
      <formula>"AP"</formula>
    </cfRule>
  </conditionalFormatting>
  <conditionalFormatting sqref="F31">
    <cfRule type="expression" dxfId="78" priority="90" stopIfTrue="1">
      <formula>AND($E31&gt;0,ISBLANK($J31),ISBLANK(G31))</formula>
    </cfRule>
    <cfRule type="expression" dxfId="77" priority="91" stopIfTrue="1">
      <formula>AND($E31&gt;0,ISBLANK($J31))</formula>
    </cfRule>
  </conditionalFormatting>
  <conditionalFormatting sqref="I123 G123 A123:B123 E123">
    <cfRule type="expression" dxfId="76" priority="85" stopIfTrue="1">
      <formula>AND($E123&gt;0,ISBLANK($J123))</formula>
    </cfRule>
  </conditionalFormatting>
  <conditionalFormatting sqref="H123">
    <cfRule type="expression" dxfId="75" priority="86" stopIfTrue="1">
      <formula>AND($E123&gt;0,ISBLANK($J123),ISBLANK(I123),ISNUMBER(G123))</formula>
    </cfRule>
    <cfRule type="expression" dxfId="74" priority="87" stopIfTrue="1">
      <formula>AND($E123&gt;0,ISBLANK($J123))</formula>
    </cfRule>
  </conditionalFormatting>
  <conditionalFormatting sqref="K123">
    <cfRule type="cellIs" dxfId="73" priority="88" stopIfTrue="1" operator="lessThan">
      <formula>0</formula>
    </cfRule>
    <cfRule type="cellIs" dxfId="72" priority="89" stopIfTrue="1" operator="greaterThan">
      <formula>0</formula>
    </cfRule>
  </conditionalFormatting>
  <conditionalFormatting sqref="D123">
    <cfRule type="expression" dxfId="71" priority="84" stopIfTrue="1">
      <formula>AND($E123&gt;0,ISBLANK($J123))</formula>
    </cfRule>
  </conditionalFormatting>
  <conditionalFormatting sqref="C123">
    <cfRule type="expression" dxfId="70" priority="83" stopIfTrue="1">
      <formula>AND($E123&gt;0,ISBLANK($J123))</formula>
    </cfRule>
  </conditionalFormatting>
  <conditionalFormatting sqref="J123">
    <cfRule type="cellIs" dxfId="69" priority="82" operator="equal">
      <formula>"AP"</formula>
    </cfRule>
  </conditionalFormatting>
  <conditionalFormatting sqref="F123">
    <cfRule type="expression" dxfId="68" priority="78" stopIfTrue="1">
      <formula>AND($E123&gt;0,ISBLANK($J123),ISBLANK(G123))</formula>
    </cfRule>
    <cfRule type="expression" dxfId="67" priority="79" stopIfTrue="1">
      <formula>AND($E123&gt;0,ISBLANK($J123))</formula>
    </cfRule>
  </conditionalFormatting>
  <conditionalFormatting sqref="F125">
    <cfRule type="expression" dxfId="66" priority="66" stopIfTrue="1">
      <formula>AND($E125&gt;0,ISBLANK($J125),ISBLANK(G125))</formula>
    </cfRule>
    <cfRule type="expression" dxfId="65" priority="67" stopIfTrue="1">
      <formula>AND($E125&gt;0,ISBLANK($J125))</formula>
    </cfRule>
  </conditionalFormatting>
  <conditionalFormatting sqref="I125 G125 A125:B125 E125">
    <cfRule type="expression" dxfId="64" priority="73" stopIfTrue="1">
      <formula>AND($E125&gt;0,ISBLANK($J125))</formula>
    </cfRule>
  </conditionalFormatting>
  <conditionalFormatting sqref="H125">
    <cfRule type="expression" dxfId="63" priority="74" stopIfTrue="1">
      <formula>AND($E125&gt;0,ISBLANK($J125),ISBLANK(I125),ISNUMBER(G125))</formula>
    </cfRule>
    <cfRule type="expression" dxfId="62" priority="75" stopIfTrue="1">
      <formula>AND($E125&gt;0,ISBLANK($J125))</formula>
    </cfRule>
  </conditionalFormatting>
  <conditionalFormatting sqref="K125">
    <cfRule type="cellIs" dxfId="61" priority="76" stopIfTrue="1" operator="lessThan">
      <formula>0</formula>
    </cfRule>
    <cfRule type="cellIs" dxfId="60" priority="77" stopIfTrue="1" operator="greaterThan">
      <formula>0</formula>
    </cfRule>
  </conditionalFormatting>
  <conditionalFormatting sqref="D125">
    <cfRule type="expression" dxfId="59" priority="72" stopIfTrue="1">
      <formula>AND($E125&gt;0,ISBLANK($J125))</formula>
    </cfRule>
  </conditionalFormatting>
  <conditionalFormatting sqref="C125">
    <cfRule type="expression" dxfId="58" priority="71" stopIfTrue="1">
      <formula>AND($E125&gt;0,ISBLANK($J125))</formula>
    </cfRule>
  </conditionalFormatting>
  <conditionalFormatting sqref="J125">
    <cfRule type="cellIs" dxfId="57" priority="70" operator="equal">
      <formula>"AP"</formula>
    </cfRule>
  </conditionalFormatting>
  <conditionalFormatting sqref="F187">
    <cfRule type="expression" dxfId="56" priority="42" stopIfTrue="1">
      <formula>AND($E187&gt;0,ISBLANK($J187),ISBLANK(G187))</formula>
    </cfRule>
    <cfRule type="expression" dxfId="55" priority="43" stopIfTrue="1">
      <formula>AND($E187&gt;0,ISBLANK($J187))</formula>
    </cfRule>
  </conditionalFormatting>
  <conditionalFormatting sqref="J185">
    <cfRule type="cellIs" dxfId="54" priority="58" operator="equal">
      <formula>"AP"</formula>
    </cfRule>
  </conditionalFormatting>
  <conditionalFormatting sqref="C185">
    <cfRule type="expression" dxfId="53" priority="59" stopIfTrue="1">
      <formula>AND($E185&gt;0,ISBLANK($J185))</formula>
    </cfRule>
  </conditionalFormatting>
  <conditionalFormatting sqref="I185 G185 A185:B185 E185">
    <cfRule type="expression" dxfId="52" priority="61" stopIfTrue="1">
      <formula>AND($E185&gt;0,ISBLANK($J185))</formula>
    </cfRule>
  </conditionalFormatting>
  <conditionalFormatting sqref="H185">
    <cfRule type="expression" dxfId="51" priority="62" stopIfTrue="1">
      <formula>AND($E185&gt;0,ISBLANK($J185),ISBLANK(I185),ISNUMBER(G185))</formula>
    </cfRule>
    <cfRule type="expression" dxfId="50" priority="63" stopIfTrue="1">
      <formula>AND($E185&gt;0,ISBLANK($J185))</formula>
    </cfRule>
  </conditionalFormatting>
  <conditionalFormatting sqref="K185">
    <cfRule type="cellIs" dxfId="49" priority="64" stopIfTrue="1" operator="lessThan">
      <formula>0</formula>
    </cfRule>
    <cfRule type="cellIs" dxfId="48" priority="65" stopIfTrue="1" operator="greaterThan">
      <formula>0</formula>
    </cfRule>
  </conditionalFormatting>
  <conditionalFormatting sqref="D185">
    <cfRule type="expression" dxfId="47" priority="60" stopIfTrue="1">
      <formula>AND($E185&gt;0,ISBLANK($J185))</formula>
    </cfRule>
  </conditionalFormatting>
  <conditionalFormatting sqref="J187">
    <cfRule type="cellIs" dxfId="46" priority="48" operator="equal">
      <formula>"AP"</formula>
    </cfRule>
  </conditionalFormatting>
  <conditionalFormatting sqref="C187">
    <cfRule type="expression" dxfId="45" priority="49" stopIfTrue="1">
      <formula>AND($E187&gt;0,ISBLANK($J187))</formula>
    </cfRule>
  </conditionalFormatting>
  <conditionalFormatting sqref="I187 G187 A187:B187 E187">
    <cfRule type="expression" dxfId="44" priority="51" stopIfTrue="1">
      <formula>AND($E187&gt;0,ISBLANK($J187))</formula>
    </cfRule>
  </conditionalFormatting>
  <conditionalFormatting sqref="H187">
    <cfRule type="expression" dxfId="43" priority="52" stopIfTrue="1">
      <formula>AND($E187&gt;0,ISBLANK($J187),ISBLANK(I187),ISNUMBER(G187))</formula>
    </cfRule>
    <cfRule type="expression" dxfId="42" priority="53" stopIfTrue="1">
      <formula>AND($E187&gt;0,ISBLANK($J187))</formula>
    </cfRule>
  </conditionalFormatting>
  <conditionalFormatting sqref="K187">
    <cfRule type="cellIs" dxfId="41" priority="54" stopIfTrue="1" operator="lessThan">
      <formula>0</formula>
    </cfRule>
    <cfRule type="cellIs" dxfId="40" priority="55" stopIfTrue="1" operator="greaterThan">
      <formula>0</formula>
    </cfRule>
  </conditionalFormatting>
  <conditionalFormatting sqref="D187">
    <cfRule type="expression" dxfId="39" priority="50" stopIfTrue="1">
      <formula>AND($E187&gt;0,ISBLANK($J187))</formula>
    </cfRule>
  </conditionalFormatting>
  <conditionalFormatting sqref="F185">
    <cfRule type="expression" dxfId="38" priority="44" stopIfTrue="1">
      <formula>AND($E185&gt;0,ISBLANK($J185),ISBLANK(G185))</formula>
    </cfRule>
    <cfRule type="expression" dxfId="37" priority="45" stopIfTrue="1">
      <formula>AND($E185&gt;0,ISBLANK($J185))</formula>
    </cfRule>
  </conditionalFormatting>
  <conditionalFormatting sqref="I195 G195 A195:B195 E195">
    <cfRule type="expression" dxfId="36" priority="38" stopIfTrue="1">
      <formula>AND($E195&gt;0,ISBLANK($J195))</formula>
    </cfRule>
  </conditionalFormatting>
  <conditionalFormatting sqref="J195">
    <cfRule type="expression" dxfId="35" priority="41" stopIfTrue="1">
      <formula>$J195-1=0</formula>
    </cfRule>
  </conditionalFormatting>
  <conditionalFormatting sqref="D195">
    <cfRule type="expression" dxfId="34" priority="37" stopIfTrue="1">
      <formula>AND($E195&gt;0,ISBLANK($J195))</formula>
    </cfRule>
  </conditionalFormatting>
  <conditionalFormatting sqref="C195">
    <cfRule type="expression" dxfId="33" priority="36" stopIfTrue="1">
      <formula>AND($E195&gt;0,ISBLANK($J195))</formula>
    </cfRule>
  </conditionalFormatting>
  <conditionalFormatting sqref="H195">
    <cfRule type="expression" dxfId="32" priority="34" stopIfTrue="1">
      <formula>AND($E195&gt;0,ISBLANK($J195),ISBLANK(I195),ISNUMBER(G195))</formula>
    </cfRule>
    <cfRule type="expression" dxfId="31" priority="35" stopIfTrue="1">
      <formula>AND($E195&gt;0,ISBLANK($J195))</formula>
    </cfRule>
  </conditionalFormatting>
  <conditionalFormatting sqref="K195">
    <cfRule type="cellIs" dxfId="30" priority="32" stopIfTrue="1" operator="lessThan">
      <formula>0</formula>
    </cfRule>
    <cfRule type="cellIs" dxfId="29" priority="33" stopIfTrue="1" operator="greaterThan">
      <formula>0</formula>
    </cfRule>
  </conditionalFormatting>
  <conditionalFormatting sqref="F195">
    <cfRule type="expression" dxfId="28" priority="30" stopIfTrue="1">
      <formula>AND($E195&gt;0,ISBLANK($J195),ISBLANK(G195))</formula>
    </cfRule>
    <cfRule type="expression" dxfId="27" priority="31" stopIfTrue="1">
      <formula>AND($E195&gt;0,ISBLANK($J195))</formula>
    </cfRule>
  </conditionalFormatting>
  <conditionalFormatting sqref="E67">
    <cfRule type="expression" dxfId="26" priority="29" stopIfTrue="1">
      <formula>AND($E67&gt;0,ISBLANK($J67))</formula>
    </cfRule>
  </conditionalFormatting>
  <conditionalFormatting sqref="I67 G67 A67:D67">
    <cfRule type="expression" dxfId="25" priority="24" stopIfTrue="1">
      <formula>AND($E67&gt;0,ISBLANK($J67))</formula>
    </cfRule>
  </conditionalFormatting>
  <conditionalFormatting sqref="F67">
    <cfRule type="expression" dxfId="24" priority="21" stopIfTrue="1">
      <formula>AND($E67&gt;0,ISBLANK($J67),ISBLANK(G67))</formula>
    </cfRule>
    <cfRule type="expression" dxfId="23" priority="22" stopIfTrue="1">
      <formula>AND($E67&gt;0,ISBLANK($J67))</formula>
    </cfRule>
  </conditionalFormatting>
  <conditionalFormatting sqref="H67">
    <cfRule type="expression" dxfId="22" priority="25" stopIfTrue="1">
      <formula>AND($E67&gt;0,ISBLANK($J67),ISBLANK(I67),ISNUMBER(G67))</formula>
    </cfRule>
    <cfRule type="expression" dxfId="21" priority="26" stopIfTrue="1">
      <formula>AND($E67&gt;0,ISBLANK($J67))</formula>
    </cfRule>
  </conditionalFormatting>
  <conditionalFormatting sqref="K67">
    <cfRule type="cellIs" dxfId="20" priority="27" stopIfTrue="1" operator="lessThan">
      <formula>0</formula>
    </cfRule>
    <cfRule type="cellIs" dxfId="19" priority="28" stopIfTrue="1" operator="greaterThan">
      <formula>0</formula>
    </cfRule>
  </conditionalFormatting>
  <conditionalFormatting sqref="J67">
    <cfRule type="cellIs" dxfId="18" priority="23" operator="equal">
      <formula>"AP"</formula>
    </cfRule>
  </conditionalFormatting>
  <conditionalFormatting sqref="A97:E97 I97 G97">
    <cfRule type="expression" dxfId="17" priority="16" stopIfTrue="1">
      <formula>AND($E97&gt;0,ISBLANK($J97))</formula>
    </cfRule>
  </conditionalFormatting>
  <conditionalFormatting sqref="H97">
    <cfRule type="expression" dxfId="16" priority="17" stopIfTrue="1">
      <formula>AND($E97&gt;0,ISBLANK($J97),ISBLANK(I97),ISNUMBER(G97))</formula>
    </cfRule>
    <cfRule type="expression" dxfId="15" priority="18" stopIfTrue="1">
      <formula>AND($E97&gt;0,ISBLANK($J97))</formula>
    </cfRule>
  </conditionalFormatting>
  <conditionalFormatting sqref="K97">
    <cfRule type="cellIs" dxfId="14" priority="19" stopIfTrue="1" operator="lessThan">
      <formula>0</formula>
    </cfRule>
    <cfRule type="cellIs" dxfId="13" priority="20" stopIfTrue="1" operator="greaterThan">
      <formula>0</formula>
    </cfRule>
  </conditionalFormatting>
  <conditionalFormatting sqref="J97">
    <cfRule type="cellIs" dxfId="12" priority="15" operator="equal">
      <formula>"AP"</formula>
    </cfRule>
  </conditionalFormatting>
  <conditionalFormatting sqref="F97">
    <cfRule type="expression" dxfId="11" priority="11" stopIfTrue="1">
      <formula>AND($E97&gt;0,ISBLANK($J97),ISBLANK(G97))</formula>
    </cfRule>
    <cfRule type="expression" dxfId="10" priority="12" stopIfTrue="1">
      <formula>AND($E97&gt;0,ISBLANK($J97))</formula>
    </cfRule>
  </conditionalFormatting>
  <conditionalFormatting sqref="I128 G128 A128:B128 E128">
    <cfRule type="expression" dxfId="9" priority="6" stopIfTrue="1">
      <formula>AND($E128&gt;0,ISBLANK($J128))</formula>
    </cfRule>
  </conditionalFormatting>
  <conditionalFormatting sqref="F128">
    <cfRule type="expression" dxfId="8" priority="1" stopIfTrue="1">
      <formula>AND($E128&gt;0,ISBLANK($J128),ISBLANK(G128))</formula>
    </cfRule>
    <cfRule type="expression" dxfId="7" priority="2" stopIfTrue="1">
      <formula>AND($E128&gt;0,ISBLANK($J128))</formula>
    </cfRule>
  </conditionalFormatting>
  <conditionalFormatting sqref="C128">
    <cfRule type="expression" dxfId="6" priority="4" stopIfTrue="1">
      <formula>AND($E128&gt;0,ISBLANK($J128))</formula>
    </cfRule>
  </conditionalFormatting>
  <conditionalFormatting sqref="H128">
    <cfRule type="expression" dxfId="5" priority="7" stopIfTrue="1">
      <formula>AND($E128&gt;0,ISBLANK($J128),ISBLANK(I128),ISNUMBER(G128))</formula>
    </cfRule>
    <cfRule type="expression" dxfId="4" priority="8" stopIfTrue="1">
      <formula>AND($E128&gt;0,ISBLANK($J128))</formula>
    </cfRule>
  </conditionalFormatting>
  <conditionalFormatting sqref="K128">
    <cfRule type="cellIs" dxfId="3" priority="9" stopIfTrue="1" operator="lessThan">
      <formula>0</formula>
    </cfRule>
    <cfRule type="cellIs" dxfId="2" priority="10" stopIfTrue="1" operator="greaterThan">
      <formula>0</formula>
    </cfRule>
  </conditionalFormatting>
  <conditionalFormatting sqref="D128">
    <cfRule type="expression" dxfId="1" priority="5" stopIfTrue="1">
      <formula>AND($E128&gt;0,ISBLANK($J128))</formula>
    </cfRule>
  </conditionalFormatting>
  <conditionalFormatting sqref="J128">
    <cfRule type="cellIs" dxfId="0" priority="3" operator="equal">
      <formula>"AP"</formula>
    </cfRule>
  </conditionalFormatting>
  <dataValidations count="8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78:J80 J27:J28 J90 J54:J55 J98:J110 J44:J47 J17:J18 J39:J40 J71:J73 J86:J87" xr:uid="{00000000-0002-0000-0000-000003000000}">
      <formula1>"1,2,3,4,5"</formula1>
    </dataValidation>
    <dataValidation type="list" allowBlank="1" showInputMessage="1" showErrorMessage="1" sqref="E192:E197 E10:E190" xr:uid="{00000000-0002-0000-0000-000004000000}">
      <formula1>"IFC,IFA,IFI,AFC,AB"</formula1>
    </dataValidation>
    <dataValidation type="list" allowBlank="1" showInputMessage="1" showErrorMessage="1" sqref="J68:J70 J26 J133:J139 J88:J89 J29:J38 J74:J77 J41:J43 J81:J85 J19:J24 J48:J53 J167:J169 J12:J16 J56:J65 J91:J97" xr:uid="{00000000-0002-0000-0000-000005000000}">
      <formula1>"AP,AN,CM,RE,NC"</formula1>
    </dataValidation>
    <dataValidation type="list" allowBlank="1" showInputMessage="1" showErrorMessage="1" sqref="E191" xr:uid="{964392A7-E040-45B4-9B74-712C3EA0B85C}">
      <formula1>"IFC,IFA,IFI,AFC,AB,IFR"</formula1>
    </dataValidation>
    <dataValidation type="list" allowBlank="1" showInputMessage="1" showErrorMessage="1" sqref="J25 J66:J67" xr:uid="{EEE06843-A525-4527-ABE6-C1F10B5CF0B5}">
      <formula1>"AP,AN,CM,RE,NC,CRS"</formula1>
    </dataValidation>
  </dataValidations>
  <pageMargins left="0.51181102362204722" right="0.47244094488188981" top="0.62992125984251968" bottom="0.59055118110236227" header="0.51181102362204722" footer="0.51181102362204722"/>
  <pageSetup paperSize="9" scale="65" fitToHeight="0" orientation="landscape" r:id="rId1"/>
  <headerFooter alignWithMargins="0"/>
  <ignoredErrors>
    <ignoredError sqref="K62 K81 K27 K17 K44 K10 K102 K95 K41 K35 K56 K39 K54 K98:K100 K88 K90:K91" evalError="1"/>
    <ignoredError sqref="B112 B62 B81 B27 B17 B44 B10 B102 B95 B41 B35 B56 B39 B54 B98:B100 B88 B90:B91 B111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6"/>
  <sheetViews>
    <sheetView tabSelected="1" view="pageBreakPreview" topLeftCell="C1" zoomScale="85" zoomScaleNormal="100" zoomScaleSheetLayoutView="85" workbookViewId="0">
      <selection activeCell="K6" sqref="K6:L8"/>
    </sheetView>
  </sheetViews>
  <sheetFormatPr defaultColWidth="9" defaultRowHeight="15"/>
  <cols>
    <col min="1" max="1" width="8.7109375" style="58" bestFit="1" customWidth="1"/>
    <col min="2" max="2" width="33" style="58" bestFit="1" customWidth="1"/>
    <col min="3" max="3" width="33.5703125" style="58" bestFit="1" customWidth="1"/>
    <col min="4" max="4" width="10.5703125" style="58" customWidth="1"/>
    <col min="5" max="5" width="5.42578125" style="58" customWidth="1"/>
    <col min="6" max="6" width="137" style="58" customWidth="1"/>
    <col min="7" max="7" width="9.42578125" style="58" customWidth="1"/>
    <col min="8" max="8" width="9.7109375" style="58" customWidth="1"/>
    <col min="9" max="9" width="15.28515625" style="58" customWidth="1"/>
    <col min="10" max="10" width="21" style="58" customWidth="1"/>
    <col min="11" max="11" width="13" style="58" customWidth="1"/>
    <col min="12" max="12" width="81.42578125" style="58" customWidth="1"/>
    <col min="13" max="13" width="17" style="58" hidden="1" customWidth="1"/>
    <col min="14" max="16384" width="9" style="58"/>
  </cols>
  <sheetData>
    <row r="1" spans="1:13" ht="12.75" customHeight="1">
      <c r="A1" s="160"/>
      <c r="B1" s="161"/>
      <c r="C1" s="162" t="s">
        <v>43</v>
      </c>
      <c r="D1" s="163"/>
      <c r="E1" s="163"/>
      <c r="F1" s="163"/>
      <c r="G1" s="163"/>
      <c r="H1" s="163"/>
      <c r="I1" s="163"/>
      <c r="J1" s="163"/>
      <c r="K1" s="164"/>
      <c r="L1" s="167"/>
    </row>
    <row r="2" spans="1:13" ht="12.75" customHeight="1">
      <c r="A2" s="161"/>
      <c r="B2" s="161"/>
      <c r="C2" s="163"/>
      <c r="D2" s="163"/>
      <c r="E2" s="163"/>
      <c r="F2" s="163"/>
      <c r="G2" s="163"/>
      <c r="H2" s="163"/>
      <c r="I2" s="163"/>
      <c r="J2" s="163"/>
      <c r="K2" s="165"/>
      <c r="L2" s="168"/>
    </row>
    <row r="3" spans="1:13" ht="12.75" customHeight="1">
      <c r="A3" s="161"/>
      <c r="B3" s="161"/>
      <c r="C3" s="163"/>
      <c r="D3" s="163"/>
      <c r="E3" s="163"/>
      <c r="F3" s="163"/>
      <c r="G3" s="163"/>
      <c r="H3" s="163"/>
      <c r="I3" s="163"/>
      <c r="J3" s="163"/>
      <c r="K3" s="165"/>
      <c r="L3" s="168"/>
    </row>
    <row r="4" spans="1:13" ht="12.75" customHeight="1">
      <c r="A4" s="161"/>
      <c r="B4" s="161"/>
      <c r="C4" s="163"/>
      <c r="D4" s="163"/>
      <c r="E4" s="163"/>
      <c r="F4" s="163"/>
      <c r="G4" s="163"/>
      <c r="H4" s="163"/>
      <c r="I4" s="163"/>
      <c r="J4" s="163"/>
      <c r="K4" s="165"/>
      <c r="L4" s="168"/>
    </row>
    <row r="5" spans="1:13" ht="12.75" customHeight="1">
      <c r="A5" s="161"/>
      <c r="B5" s="161"/>
      <c r="C5" s="163"/>
      <c r="D5" s="163"/>
      <c r="E5" s="163"/>
      <c r="F5" s="163"/>
      <c r="G5" s="163"/>
      <c r="H5" s="163"/>
      <c r="I5" s="163"/>
      <c r="J5" s="163"/>
      <c r="K5" s="166"/>
      <c r="L5" s="169"/>
    </row>
    <row r="6" spans="1:13">
      <c r="A6" s="170"/>
      <c r="B6" s="171"/>
      <c r="C6" s="176" t="s">
        <v>44</v>
      </c>
      <c r="D6" s="177"/>
      <c r="E6" s="178"/>
      <c r="F6" s="176" t="s">
        <v>45</v>
      </c>
      <c r="G6" s="177"/>
      <c r="H6" s="177"/>
      <c r="I6" s="178"/>
      <c r="J6" s="59" t="s">
        <v>46</v>
      </c>
      <c r="K6" s="200" t="s">
        <v>233</v>
      </c>
      <c r="L6" s="200"/>
    </row>
    <row r="7" spans="1:13" ht="15" customHeight="1">
      <c r="A7" s="172"/>
      <c r="B7" s="173"/>
      <c r="C7" s="179" t="s">
        <v>114</v>
      </c>
      <c r="D7" s="180"/>
      <c r="E7" s="181"/>
      <c r="F7" s="170" t="s">
        <v>167</v>
      </c>
      <c r="G7" s="185"/>
      <c r="H7" s="185"/>
      <c r="I7" s="171"/>
      <c r="J7" s="196" t="s">
        <v>475</v>
      </c>
      <c r="K7" s="200"/>
      <c r="L7" s="200"/>
    </row>
    <row r="8" spans="1:13" ht="25.5" customHeight="1">
      <c r="A8" s="174"/>
      <c r="B8" s="175"/>
      <c r="C8" s="182"/>
      <c r="D8" s="183"/>
      <c r="E8" s="184"/>
      <c r="F8" s="174"/>
      <c r="G8" s="186"/>
      <c r="H8" s="186"/>
      <c r="I8" s="175"/>
      <c r="J8" s="197"/>
      <c r="K8" s="200"/>
      <c r="L8" s="200"/>
    </row>
    <row r="9" spans="1:13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3">
      <c r="A10" s="198" t="s">
        <v>47</v>
      </c>
      <c r="B10" s="198"/>
      <c r="C10" s="198" t="s">
        <v>115</v>
      </c>
      <c r="D10" s="198"/>
      <c r="E10" s="198"/>
      <c r="F10" s="59" t="s">
        <v>48</v>
      </c>
      <c r="G10" s="198" t="s">
        <v>168</v>
      </c>
      <c r="H10" s="198"/>
      <c r="I10" s="198"/>
      <c r="J10" s="198"/>
      <c r="K10" s="198"/>
      <c r="L10" s="198"/>
    </row>
    <row r="11" spans="1:13">
      <c r="A11" s="198" t="s">
        <v>49</v>
      </c>
      <c r="B11" s="198"/>
      <c r="C11" s="199"/>
      <c r="D11" s="200"/>
      <c r="E11" s="200"/>
      <c r="F11" s="59" t="s">
        <v>50</v>
      </c>
      <c r="G11" s="201"/>
      <c r="H11" s="200"/>
      <c r="I11" s="200"/>
      <c r="J11" s="200"/>
      <c r="K11" s="200"/>
      <c r="L11" s="200"/>
    </row>
    <row r="12" spans="1:1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3" ht="45">
      <c r="A13" s="66" t="s">
        <v>51</v>
      </c>
      <c r="B13" s="66" t="s">
        <v>52</v>
      </c>
      <c r="C13" s="66" t="s">
        <v>53</v>
      </c>
      <c r="D13" s="66" t="s">
        <v>54</v>
      </c>
      <c r="E13" s="66" t="s">
        <v>55</v>
      </c>
      <c r="F13" s="66" t="s">
        <v>56</v>
      </c>
      <c r="G13" s="66" t="s">
        <v>57</v>
      </c>
      <c r="H13" s="66" t="s">
        <v>462</v>
      </c>
      <c r="I13" s="66" t="s">
        <v>58</v>
      </c>
      <c r="J13" s="66" t="s">
        <v>59</v>
      </c>
      <c r="K13" s="66" t="s">
        <v>60</v>
      </c>
      <c r="L13" s="66" t="s">
        <v>61</v>
      </c>
    </row>
    <row r="14" spans="1:13" s="71" customFormat="1" ht="13.5" customHeight="1">
      <c r="A14" s="68">
        <v>1</v>
      </c>
      <c r="B14" s="81" t="s">
        <v>114</v>
      </c>
      <c r="C14" s="81" t="s">
        <v>114</v>
      </c>
      <c r="D14" s="83" t="s">
        <v>248</v>
      </c>
      <c r="E14" s="89" t="s">
        <v>169</v>
      </c>
      <c r="F14" s="83" t="s">
        <v>482</v>
      </c>
      <c r="G14" s="68">
        <v>1</v>
      </c>
      <c r="H14" s="68">
        <v>1</v>
      </c>
      <c r="I14" s="67">
        <v>44351</v>
      </c>
      <c r="J14" s="67"/>
      <c r="K14" s="69"/>
      <c r="L14" s="70"/>
      <c r="M14" s="103" t="s">
        <v>23</v>
      </c>
    </row>
    <row r="15" spans="1:13" s="71" customFormat="1" ht="13.5" customHeight="1">
      <c r="A15" s="68">
        <v>2</v>
      </c>
      <c r="B15" s="81" t="s">
        <v>170</v>
      </c>
      <c r="C15" s="81" t="s">
        <v>170</v>
      </c>
      <c r="D15" s="83" t="s">
        <v>171</v>
      </c>
      <c r="E15" s="89" t="s">
        <v>169</v>
      </c>
      <c r="F15" s="89" t="s">
        <v>65</v>
      </c>
      <c r="G15" s="68">
        <v>1</v>
      </c>
      <c r="H15" s="68">
        <v>1</v>
      </c>
      <c r="I15" s="67">
        <v>44358</v>
      </c>
      <c r="J15" s="67"/>
      <c r="K15" s="69"/>
      <c r="L15" s="82"/>
      <c r="M15" s="103" t="s">
        <v>95</v>
      </c>
    </row>
    <row r="16" spans="1:13" s="71" customFormat="1" ht="13.5" customHeight="1">
      <c r="A16" s="68">
        <v>3</v>
      </c>
      <c r="B16" s="81" t="s">
        <v>172</v>
      </c>
      <c r="C16" s="81" t="s">
        <v>172</v>
      </c>
      <c r="D16" s="83" t="s">
        <v>173</v>
      </c>
      <c r="E16" s="89" t="s">
        <v>169</v>
      </c>
      <c r="F16" s="89" t="s">
        <v>66</v>
      </c>
      <c r="G16" s="68">
        <v>1</v>
      </c>
      <c r="H16" s="68">
        <v>2</v>
      </c>
      <c r="I16" s="98" t="s">
        <v>404</v>
      </c>
      <c r="J16" s="67"/>
      <c r="K16" s="69"/>
      <c r="L16" s="70"/>
      <c r="M16" s="103" t="s">
        <v>82</v>
      </c>
    </row>
    <row r="17" spans="1:13" s="71" customFormat="1" ht="13.5" customHeight="1">
      <c r="A17" s="68">
        <v>4</v>
      </c>
      <c r="B17" s="81" t="s">
        <v>174</v>
      </c>
      <c r="C17" s="81" t="s">
        <v>174</v>
      </c>
      <c r="D17" s="83" t="s">
        <v>173</v>
      </c>
      <c r="E17" s="89" t="s">
        <v>169</v>
      </c>
      <c r="F17" s="83" t="s">
        <v>67</v>
      </c>
      <c r="G17" s="68">
        <v>2</v>
      </c>
      <c r="H17" s="68">
        <v>2</v>
      </c>
      <c r="I17" s="98" t="s">
        <v>404</v>
      </c>
      <c r="J17" s="67"/>
      <c r="K17" s="69"/>
      <c r="L17" s="70"/>
      <c r="M17" s="103" t="s">
        <v>96</v>
      </c>
    </row>
    <row r="18" spans="1:13" s="71" customFormat="1" ht="13.5" customHeight="1">
      <c r="A18" s="68">
        <v>5</v>
      </c>
      <c r="B18" s="81" t="s">
        <v>175</v>
      </c>
      <c r="C18" s="81" t="s">
        <v>175</v>
      </c>
      <c r="D18" s="83" t="s">
        <v>176</v>
      </c>
      <c r="E18" s="89" t="s">
        <v>169</v>
      </c>
      <c r="F18" s="89" t="s">
        <v>177</v>
      </c>
      <c r="G18" s="68">
        <v>1</v>
      </c>
      <c r="H18" s="68">
        <v>1</v>
      </c>
      <c r="I18" s="67">
        <v>44365</v>
      </c>
      <c r="J18" s="67"/>
      <c r="K18" s="69"/>
      <c r="L18" s="70"/>
      <c r="M18" s="103" t="s">
        <v>28</v>
      </c>
    </row>
    <row r="19" spans="1:13" s="71" customFormat="1" ht="13.5" customHeight="1">
      <c r="A19" s="68">
        <v>6</v>
      </c>
      <c r="B19" s="81" t="s">
        <v>178</v>
      </c>
      <c r="C19" s="81" t="s">
        <v>178</v>
      </c>
      <c r="D19" s="83" t="s">
        <v>176</v>
      </c>
      <c r="E19" s="89" t="s">
        <v>169</v>
      </c>
      <c r="F19" s="83" t="s">
        <v>68</v>
      </c>
      <c r="G19" s="68">
        <v>1</v>
      </c>
      <c r="H19" s="68">
        <v>2</v>
      </c>
      <c r="I19" s="67">
        <v>44151</v>
      </c>
      <c r="J19" s="67"/>
      <c r="K19" s="69"/>
      <c r="L19" s="70"/>
      <c r="M19" s="103" t="s">
        <v>34</v>
      </c>
    </row>
    <row r="20" spans="1:13" s="71" customFormat="1" ht="13.5" customHeight="1">
      <c r="A20" s="68">
        <v>7</v>
      </c>
      <c r="B20" s="81" t="s">
        <v>179</v>
      </c>
      <c r="C20" s="81" t="s">
        <v>179</v>
      </c>
      <c r="D20" s="83" t="s">
        <v>176</v>
      </c>
      <c r="E20" s="89" t="s">
        <v>169</v>
      </c>
      <c r="F20" s="83" t="s">
        <v>69</v>
      </c>
      <c r="G20" s="68">
        <v>1</v>
      </c>
      <c r="H20" s="68">
        <v>2</v>
      </c>
      <c r="I20" s="67">
        <v>44173</v>
      </c>
      <c r="J20" s="67"/>
      <c r="K20" s="69"/>
      <c r="L20" s="82" t="s">
        <v>116</v>
      </c>
      <c r="M20" s="103" t="s">
        <v>32</v>
      </c>
    </row>
    <row r="21" spans="1:13" s="71" customFormat="1" ht="13.5" customHeight="1">
      <c r="A21" s="68">
        <v>8</v>
      </c>
      <c r="B21" s="81" t="s">
        <v>180</v>
      </c>
      <c r="C21" s="81" t="s">
        <v>180</v>
      </c>
      <c r="D21" s="83" t="s">
        <v>171</v>
      </c>
      <c r="E21" s="89" t="s">
        <v>169</v>
      </c>
      <c r="F21" s="83" t="s">
        <v>181</v>
      </c>
      <c r="G21" s="68">
        <v>1</v>
      </c>
      <c r="H21" s="68">
        <v>2</v>
      </c>
      <c r="I21" s="67">
        <v>44469</v>
      </c>
      <c r="J21" s="67"/>
      <c r="K21" s="69"/>
      <c r="L21" s="70"/>
      <c r="M21" s="103" t="s">
        <v>38</v>
      </c>
    </row>
    <row r="22" spans="1:13" s="71" customFormat="1" ht="13.5" customHeight="1">
      <c r="A22" s="68">
        <v>9</v>
      </c>
      <c r="B22" s="81" t="s">
        <v>182</v>
      </c>
      <c r="C22" s="81" t="s">
        <v>182</v>
      </c>
      <c r="D22" s="83" t="s">
        <v>176</v>
      </c>
      <c r="E22" s="89" t="s">
        <v>169</v>
      </c>
      <c r="F22" s="83" t="s">
        <v>159</v>
      </c>
      <c r="G22" s="68">
        <v>1</v>
      </c>
      <c r="H22" s="68">
        <v>2</v>
      </c>
      <c r="I22" s="67">
        <v>44407</v>
      </c>
      <c r="J22" s="67"/>
      <c r="K22" s="69"/>
      <c r="L22" s="102" t="s">
        <v>422</v>
      </c>
      <c r="M22" s="103" t="s">
        <v>31</v>
      </c>
    </row>
    <row r="23" spans="1:13" s="71" customFormat="1" ht="13.5" customHeight="1">
      <c r="A23" s="68">
        <v>10</v>
      </c>
      <c r="B23" s="81" t="s">
        <v>183</v>
      </c>
      <c r="C23" s="81" t="s">
        <v>183</v>
      </c>
      <c r="D23" s="83" t="s">
        <v>70</v>
      </c>
      <c r="E23" s="89" t="s">
        <v>169</v>
      </c>
      <c r="F23" s="83" t="s">
        <v>165</v>
      </c>
      <c r="G23" s="68">
        <v>1</v>
      </c>
      <c r="H23" s="68">
        <v>2</v>
      </c>
      <c r="I23" s="67">
        <v>44352</v>
      </c>
      <c r="J23" s="67"/>
      <c r="K23" s="69"/>
      <c r="L23" s="70"/>
      <c r="M23" s="103" t="s">
        <v>35</v>
      </c>
    </row>
    <row r="24" spans="1:13" s="71" customFormat="1" ht="13.5" customHeight="1">
      <c r="A24" s="68">
        <v>11</v>
      </c>
      <c r="B24" s="81" t="s">
        <v>184</v>
      </c>
      <c r="C24" s="81" t="s">
        <v>184</v>
      </c>
      <c r="D24" s="83" t="s">
        <v>176</v>
      </c>
      <c r="E24" s="89" t="s">
        <v>169</v>
      </c>
      <c r="F24" s="83" t="s">
        <v>71</v>
      </c>
      <c r="G24" s="68">
        <v>1</v>
      </c>
      <c r="H24" s="68">
        <v>2</v>
      </c>
      <c r="I24" s="67">
        <v>43846</v>
      </c>
      <c r="J24" s="67"/>
      <c r="K24" s="69"/>
      <c r="L24" s="70"/>
      <c r="M24" s="103" t="s">
        <v>39</v>
      </c>
    </row>
    <row r="25" spans="1:13" s="71" customFormat="1" ht="13.5" customHeight="1">
      <c r="A25" s="68">
        <v>12</v>
      </c>
      <c r="B25" s="81" t="s">
        <v>423</v>
      </c>
      <c r="C25" s="81" t="s">
        <v>423</v>
      </c>
      <c r="D25" s="83" t="s">
        <v>75</v>
      </c>
      <c r="E25" s="89" t="s">
        <v>169</v>
      </c>
      <c r="F25" s="83" t="s">
        <v>72</v>
      </c>
      <c r="G25" s="68">
        <v>1</v>
      </c>
      <c r="H25" s="68">
        <v>2</v>
      </c>
      <c r="I25" s="98" t="s">
        <v>394</v>
      </c>
      <c r="J25" s="67"/>
      <c r="K25" s="69"/>
      <c r="L25" s="70"/>
      <c r="M25" s="103" t="s">
        <v>37</v>
      </c>
    </row>
    <row r="26" spans="1:13" s="71" customFormat="1" ht="13.5" customHeight="1">
      <c r="A26" s="68">
        <v>13</v>
      </c>
      <c r="B26" s="81" t="s">
        <v>185</v>
      </c>
      <c r="C26" s="81" t="s">
        <v>185</v>
      </c>
      <c r="D26" s="83" t="s">
        <v>73</v>
      </c>
      <c r="E26" s="89" t="s">
        <v>186</v>
      </c>
      <c r="F26" s="89" t="s">
        <v>263</v>
      </c>
      <c r="G26" s="68">
        <v>1</v>
      </c>
      <c r="H26" s="68">
        <v>1</v>
      </c>
      <c r="I26" s="67">
        <v>44358</v>
      </c>
      <c r="J26" s="67"/>
      <c r="K26" s="69"/>
      <c r="L26" s="70"/>
      <c r="M26" s="103" t="s">
        <v>259</v>
      </c>
    </row>
    <row r="27" spans="1:13" s="71" customFormat="1" ht="13.5" customHeight="1">
      <c r="A27" s="68">
        <v>14</v>
      </c>
      <c r="B27" s="81" t="s">
        <v>187</v>
      </c>
      <c r="C27" s="81" t="s">
        <v>187</v>
      </c>
      <c r="D27" s="83" t="s">
        <v>73</v>
      </c>
      <c r="E27" s="89" t="s">
        <v>186</v>
      </c>
      <c r="F27" s="89" t="s">
        <v>277</v>
      </c>
      <c r="G27" s="68">
        <v>1</v>
      </c>
      <c r="H27" s="68">
        <v>2</v>
      </c>
      <c r="I27" s="67">
        <v>44433</v>
      </c>
      <c r="J27" s="67"/>
      <c r="K27" s="69"/>
      <c r="L27" s="70"/>
      <c r="M27" s="103" t="s">
        <v>278</v>
      </c>
    </row>
    <row r="28" spans="1:13" s="71" customFormat="1" ht="13.5" customHeight="1">
      <c r="A28" s="68">
        <v>15</v>
      </c>
      <c r="B28" s="81" t="s">
        <v>188</v>
      </c>
      <c r="C28" s="81" t="s">
        <v>188</v>
      </c>
      <c r="D28" s="83" t="s">
        <v>74</v>
      </c>
      <c r="E28" s="89" t="s">
        <v>169</v>
      </c>
      <c r="F28" s="83" t="s">
        <v>366</v>
      </c>
      <c r="G28" s="68">
        <v>1</v>
      </c>
      <c r="H28" s="68">
        <v>2</v>
      </c>
      <c r="I28" s="67">
        <v>44424</v>
      </c>
      <c r="J28" s="67"/>
      <c r="K28" s="69"/>
      <c r="L28" s="70"/>
      <c r="M28" s="103" t="s">
        <v>365</v>
      </c>
    </row>
    <row r="29" spans="1:13" s="71" customFormat="1" ht="13.5" customHeight="1">
      <c r="A29" s="68">
        <v>16</v>
      </c>
      <c r="B29" s="81" t="s">
        <v>189</v>
      </c>
      <c r="C29" s="81" t="s">
        <v>189</v>
      </c>
      <c r="D29" s="83" t="s">
        <v>75</v>
      </c>
      <c r="E29" s="89" t="s">
        <v>169</v>
      </c>
      <c r="F29" s="83" t="s">
        <v>463</v>
      </c>
      <c r="G29" s="68">
        <v>1</v>
      </c>
      <c r="H29" s="68">
        <v>2</v>
      </c>
      <c r="I29" s="67">
        <v>44438</v>
      </c>
      <c r="J29" s="67"/>
      <c r="K29" s="69"/>
      <c r="L29" s="70"/>
      <c r="M29" s="103" t="s">
        <v>85</v>
      </c>
    </row>
    <row r="30" spans="1:13" s="71" customFormat="1" ht="13.5" customHeight="1">
      <c r="A30" s="68">
        <v>17</v>
      </c>
      <c r="B30" s="81" t="s">
        <v>190</v>
      </c>
      <c r="C30" s="81" t="s">
        <v>190</v>
      </c>
      <c r="D30" s="83" t="s">
        <v>75</v>
      </c>
      <c r="E30" s="89" t="s">
        <v>169</v>
      </c>
      <c r="F30" s="83" t="s">
        <v>287</v>
      </c>
      <c r="G30" s="68">
        <v>1</v>
      </c>
      <c r="H30" s="68">
        <v>2</v>
      </c>
      <c r="I30" s="67">
        <v>44393</v>
      </c>
      <c r="J30" s="67"/>
      <c r="K30" s="69"/>
      <c r="L30" s="70"/>
      <c r="M30" s="103" t="s">
        <v>84</v>
      </c>
    </row>
    <row r="31" spans="1:13" s="71" customFormat="1" ht="13.5" customHeight="1">
      <c r="A31" s="68">
        <v>18</v>
      </c>
      <c r="B31" s="81" t="s">
        <v>191</v>
      </c>
      <c r="C31" s="81" t="s">
        <v>191</v>
      </c>
      <c r="D31" s="83" t="s">
        <v>75</v>
      </c>
      <c r="E31" s="89" t="s">
        <v>169</v>
      </c>
      <c r="F31" s="83" t="s">
        <v>405</v>
      </c>
      <c r="G31" s="68">
        <v>1</v>
      </c>
      <c r="H31" s="68">
        <v>2</v>
      </c>
      <c r="I31" s="67">
        <v>44441</v>
      </c>
      <c r="J31" s="67"/>
      <c r="K31" s="69"/>
      <c r="L31" s="70"/>
      <c r="M31" s="103" t="s">
        <v>89</v>
      </c>
    </row>
    <row r="32" spans="1:13" s="71" customFormat="1" ht="13.5" customHeight="1">
      <c r="A32" s="68">
        <v>19</v>
      </c>
      <c r="B32" s="81" t="s">
        <v>192</v>
      </c>
      <c r="C32" s="81" t="s">
        <v>192</v>
      </c>
      <c r="D32" s="83" t="s">
        <v>75</v>
      </c>
      <c r="E32" s="89" t="s">
        <v>169</v>
      </c>
      <c r="F32" s="83" t="s">
        <v>290</v>
      </c>
      <c r="G32" s="68">
        <v>1</v>
      </c>
      <c r="H32" s="68">
        <v>2</v>
      </c>
      <c r="I32" s="67">
        <v>44431</v>
      </c>
      <c r="J32" s="67"/>
      <c r="K32" s="69"/>
      <c r="L32" s="70"/>
      <c r="M32" s="103" t="s">
        <v>121</v>
      </c>
    </row>
    <row r="33" spans="1:13" s="71" customFormat="1" ht="13.5" customHeight="1">
      <c r="A33" s="68">
        <v>20</v>
      </c>
      <c r="B33" s="81" t="s">
        <v>193</v>
      </c>
      <c r="C33" s="81" t="s">
        <v>193</v>
      </c>
      <c r="D33" s="83" t="s">
        <v>75</v>
      </c>
      <c r="E33" s="89" t="s">
        <v>169</v>
      </c>
      <c r="F33" s="83" t="s">
        <v>291</v>
      </c>
      <c r="G33" s="68">
        <v>1</v>
      </c>
      <c r="H33" s="68">
        <v>2</v>
      </c>
      <c r="I33" s="74">
        <v>44431</v>
      </c>
      <c r="J33" s="67"/>
      <c r="K33" s="69"/>
      <c r="L33" s="70"/>
      <c r="M33" s="103" t="s">
        <v>122</v>
      </c>
    </row>
    <row r="34" spans="1:13" s="71" customFormat="1" ht="13.5" customHeight="1">
      <c r="A34" s="68">
        <v>21</v>
      </c>
      <c r="B34" s="81" t="s">
        <v>194</v>
      </c>
      <c r="C34" s="81" t="s">
        <v>194</v>
      </c>
      <c r="D34" s="83" t="s">
        <v>78</v>
      </c>
      <c r="E34" s="89" t="s">
        <v>169</v>
      </c>
      <c r="F34" s="89" t="s">
        <v>289</v>
      </c>
      <c r="G34" s="68">
        <v>1</v>
      </c>
      <c r="H34" s="68">
        <v>2</v>
      </c>
      <c r="I34" s="74">
        <v>44431</v>
      </c>
      <c r="J34" s="67"/>
      <c r="K34" s="69"/>
      <c r="L34" s="70"/>
      <c r="M34" s="103" t="s">
        <v>90</v>
      </c>
    </row>
    <row r="35" spans="1:13" s="71" customFormat="1" ht="13.5" customHeight="1">
      <c r="A35" s="68">
        <v>22</v>
      </c>
      <c r="B35" s="81" t="s">
        <v>195</v>
      </c>
      <c r="C35" s="81" t="s">
        <v>195</v>
      </c>
      <c r="D35" s="83" t="s">
        <v>75</v>
      </c>
      <c r="E35" s="89" t="s">
        <v>169</v>
      </c>
      <c r="F35" s="89" t="s">
        <v>286</v>
      </c>
      <c r="G35" s="68">
        <v>1</v>
      </c>
      <c r="H35" s="68">
        <v>1</v>
      </c>
      <c r="I35" s="74">
        <v>44393</v>
      </c>
      <c r="J35" s="67"/>
      <c r="K35" s="69"/>
      <c r="L35" s="70"/>
      <c r="M35" s="103" t="s">
        <v>83</v>
      </c>
    </row>
    <row r="36" spans="1:13" s="71" customFormat="1" ht="13.5" customHeight="1">
      <c r="A36" s="68">
        <v>23</v>
      </c>
      <c r="B36" s="81" t="s">
        <v>196</v>
      </c>
      <c r="C36" s="81" t="s">
        <v>196</v>
      </c>
      <c r="D36" s="83" t="s">
        <v>75</v>
      </c>
      <c r="E36" s="89" t="s">
        <v>186</v>
      </c>
      <c r="F36" s="89" t="s">
        <v>265</v>
      </c>
      <c r="G36" s="68">
        <v>1</v>
      </c>
      <c r="H36" s="68">
        <v>1</v>
      </c>
      <c r="I36" s="74">
        <v>44407</v>
      </c>
      <c r="J36" s="67"/>
      <c r="K36" s="69"/>
      <c r="L36" s="70"/>
      <c r="M36" s="103" t="s">
        <v>261</v>
      </c>
    </row>
    <row r="37" spans="1:13" s="71" customFormat="1" ht="13.5" customHeight="1">
      <c r="A37" s="68">
        <v>24</v>
      </c>
      <c r="B37" s="81" t="s">
        <v>197</v>
      </c>
      <c r="C37" s="81" t="s">
        <v>197</v>
      </c>
      <c r="D37" s="83" t="s">
        <v>75</v>
      </c>
      <c r="E37" s="89" t="s">
        <v>186</v>
      </c>
      <c r="F37" s="89" t="s">
        <v>387</v>
      </c>
      <c r="G37" s="68">
        <v>1</v>
      </c>
      <c r="H37" s="68">
        <v>2</v>
      </c>
      <c r="I37" s="74">
        <v>44486</v>
      </c>
      <c r="J37" s="67"/>
      <c r="K37" s="69"/>
      <c r="L37" s="70"/>
      <c r="M37" s="103" t="s">
        <v>386</v>
      </c>
    </row>
    <row r="38" spans="1:13" s="85" customFormat="1" ht="13.5" customHeight="1">
      <c r="A38" s="68">
        <v>25</v>
      </c>
      <c r="B38" s="81" t="s">
        <v>198</v>
      </c>
      <c r="C38" s="81" t="s">
        <v>198</v>
      </c>
      <c r="D38" s="83" t="s">
        <v>75</v>
      </c>
      <c r="E38" s="89" t="s">
        <v>169</v>
      </c>
      <c r="F38" s="89" t="s">
        <v>76</v>
      </c>
      <c r="G38" s="68">
        <v>1</v>
      </c>
      <c r="H38" s="68">
        <v>2</v>
      </c>
      <c r="I38" s="74">
        <v>44456</v>
      </c>
      <c r="J38" s="72"/>
      <c r="K38" s="84"/>
      <c r="L38" s="73"/>
      <c r="M38" s="87" t="s">
        <v>40</v>
      </c>
    </row>
    <row r="39" spans="1:13" s="85" customFormat="1" ht="13.5" customHeight="1">
      <c r="A39" s="68">
        <v>26</v>
      </c>
      <c r="B39" s="81" t="s">
        <v>199</v>
      </c>
      <c r="C39" s="81" t="s">
        <v>199</v>
      </c>
      <c r="D39" s="83" t="s">
        <v>75</v>
      </c>
      <c r="E39" s="89" t="s">
        <v>169</v>
      </c>
      <c r="F39" s="89" t="s">
        <v>411</v>
      </c>
      <c r="G39" s="68">
        <v>1</v>
      </c>
      <c r="H39" s="68">
        <v>2</v>
      </c>
      <c r="I39" s="74">
        <v>44438</v>
      </c>
      <c r="J39" s="72"/>
      <c r="K39" s="84"/>
      <c r="L39" s="73"/>
      <c r="M39" s="87" t="s">
        <v>412</v>
      </c>
    </row>
    <row r="40" spans="1:13" s="85" customFormat="1" ht="13.5" customHeight="1">
      <c r="A40" s="68">
        <v>27</v>
      </c>
      <c r="B40" s="81" t="s">
        <v>200</v>
      </c>
      <c r="C40" s="81" t="s">
        <v>200</v>
      </c>
      <c r="D40" s="83" t="s">
        <v>75</v>
      </c>
      <c r="E40" s="89" t="s">
        <v>169</v>
      </c>
      <c r="F40" s="89" t="s">
        <v>288</v>
      </c>
      <c r="G40" s="68">
        <v>1</v>
      </c>
      <c r="H40" s="68">
        <v>2</v>
      </c>
      <c r="I40" s="74">
        <v>44400</v>
      </c>
      <c r="J40" s="72"/>
      <c r="K40" s="84"/>
      <c r="L40" s="73"/>
      <c r="M40" s="87" t="s">
        <v>87</v>
      </c>
    </row>
    <row r="41" spans="1:13" s="85" customFormat="1" ht="13.5" customHeight="1">
      <c r="A41" s="68">
        <v>28</v>
      </c>
      <c r="B41" s="122" t="s">
        <v>298</v>
      </c>
      <c r="C41" s="122" t="s">
        <v>298</v>
      </c>
      <c r="D41" s="83" t="s">
        <v>75</v>
      </c>
      <c r="E41" s="89" t="s">
        <v>169</v>
      </c>
      <c r="F41" s="89" t="s">
        <v>297</v>
      </c>
      <c r="G41" s="68">
        <v>1</v>
      </c>
      <c r="H41" s="68">
        <v>2</v>
      </c>
      <c r="I41" s="74">
        <v>44424</v>
      </c>
      <c r="J41" s="72"/>
      <c r="K41" s="84"/>
      <c r="L41" s="73"/>
      <c r="M41" s="87" t="s">
        <v>296</v>
      </c>
    </row>
    <row r="42" spans="1:13" s="71" customFormat="1" ht="13.5" customHeight="1">
      <c r="A42" s="68">
        <v>29</v>
      </c>
      <c r="B42" s="122" t="s">
        <v>201</v>
      </c>
      <c r="C42" s="122" t="s">
        <v>201</v>
      </c>
      <c r="D42" s="83" t="s">
        <v>75</v>
      </c>
      <c r="E42" s="89" t="s">
        <v>186</v>
      </c>
      <c r="F42" s="83" t="s">
        <v>77</v>
      </c>
      <c r="G42" s="68">
        <v>1</v>
      </c>
      <c r="H42" s="68">
        <v>2</v>
      </c>
      <c r="I42" s="74">
        <v>44446</v>
      </c>
      <c r="J42" s="67"/>
      <c r="K42" s="69"/>
      <c r="L42" s="70"/>
      <c r="M42" s="103" t="s">
        <v>33</v>
      </c>
    </row>
    <row r="43" spans="1:13" s="71" customFormat="1" ht="13.5" customHeight="1">
      <c r="A43" s="68">
        <v>30</v>
      </c>
      <c r="B43" s="122" t="s">
        <v>202</v>
      </c>
      <c r="C43" s="122" t="s">
        <v>202</v>
      </c>
      <c r="D43" s="83" t="s">
        <v>70</v>
      </c>
      <c r="E43" s="89" t="s">
        <v>186</v>
      </c>
      <c r="F43" s="83" t="s">
        <v>395</v>
      </c>
      <c r="G43" s="68">
        <v>1</v>
      </c>
      <c r="H43" s="68">
        <v>1</v>
      </c>
      <c r="I43" s="74">
        <v>44400</v>
      </c>
      <c r="J43" s="67"/>
      <c r="K43" s="69"/>
      <c r="L43" s="70"/>
      <c r="M43" s="103" t="s">
        <v>396</v>
      </c>
    </row>
    <row r="44" spans="1:13" s="71" customFormat="1" ht="13.5" customHeight="1">
      <c r="A44" s="68">
        <v>31</v>
      </c>
      <c r="B44" s="122" t="s">
        <v>203</v>
      </c>
      <c r="C44" s="122" t="s">
        <v>203</v>
      </c>
      <c r="D44" s="83" t="s">
        <v>75</v>
      </c>
      <c r="E44" s="89" t="s">
        <v>169</v>
      </c>
      <c r="F44" s="89" t="s">
        <v>339</v>
      </c>
      <c r="G44" s="68">
        <v>1</v>
      </c>
      <c r="H44" s="68">
        <v>2</v>
      </c>
      <c r="I44" s="67">
        <v>44386</v>
      </c>
      <c r="J44" s="67"/>
      <c r="K44" s="69"/>
      <c r="L44" s="70"/>
      <c r="M44" s="103" t="s">
        <v>333</v>
      </c>
    </row>
    <row r="45" spans="1:13" s="71" customFormat="1" ht="13.5" customHeight="1">
      <c r="A45" s="68">
        <v>32</v>
      </c>
      <c r="B45" s="122" t="s">
        <v>204</v>
      </c>
      <c r="C45" s="122" t="s">
        <v>204</v>
      </c>
      <c r="D45" s="83" t="s">
        <v>74</v>
      </c>
      <c r="E45" s="89" t="s">
        <v>169</v>
      </c>
      <c r="F45" s="89" t="s">
        <v>399</v>
      </c>
      <c r="G45" s="68">
        <v>1</v>
      </c>
      <c r="H45" s="68">
        <v>2</v>
      </c>
      <c r="I45" s="67">
        <v>44386</v>
      </c>
      <c r="J45" s="67"/>
      <c r="K45" s="69"/>
      <c r="L45" s="70"/>
      <c r="M45" s="103" t="s">
        <v>400</v>
      </c>
    </row>
    <row r="46" spans="1:13" s="71" customFormat="1" ht="13.5" customHeight="1">
      <c r="A46" s="68">
        <v>33</v>
      </c>
      <c r="B46" s="122" t="s">
        <v>205</v>
      </c>
      <c r="C46" s="122" t="s">
        <v>205</v>
      </c>
      <c r="D46" s="83" t="s">
        <v>74</v>
      </c>
      <c r="E46" s="89" t="s">
        <v>186</v>
      </c>
      <c r="F46" s="124" t="s">
        <v>518</v>
      </c>
      <c r="G46" s="68">
        <v>1</v>
      </c>
      <c r="H46" s="68">
        <v>2</v>
      </c>
      <c r="I46" s="67">
        <v>44365</v>
      </c>
      <c r="J46" s="67"/>
      <c r="K46" s="69"/>
      <c r="L46" s="70"/>
      <c r="M46" s="127" t="s">
        <v>519</v>
      </c>
    </row>
    <row r="47" spans="1:13" s="71" customFormat="1" ht="13.5" customHeight="1">
      <c r="A47" s="68">
        <v>34</v>
      </c>
      <c r="B47" s="122" t="s">
        <v>206</v>
      </c>
      <c r="C47" s="122" t="s">
        <v>206</v>
      </c>
      <c r="D47" s="83" t="s">
        <v>74</v>
      </c>
      <c r="E47" s="89" t="s">
        <v>186</v>
      </c>
      <c r="F47" s="89" t="s">
        <v>271</v>
      </c>
      <c r="G47" s="68">
        <v>1</v>
      </c>
      <c r="H47" s="68">
        <v>2</v>
      </c>
      <c r="I47" s="67">
        <v>44422</v>
      </c>
      <c r="J47" s="67"/>
      <c r="K47" s="69"/>
      <c r="L47" s="70"/>
      <c r="M47" s="103" t="s">
        <v>273</v>
      </c>
    </row>
    <row r="48" spans="1:13" s="71" customFormat="1" ht="13.5" customHeight="1">
      <c r="A48" s="68">
        <v>35</v>
      </c>
      <c r="B48" s="122" t="s">
        <v>207</v>
      </c>
      <c r="C48" s="122" t="s">
        <v>207</v>
      </c>
      <c r="D48" s="83" t="s">
        <v>74</v>
      </c>
      <c r="E48" s="89" t="s">
        <v>186</v>
      </c>
      <c r="F48" s="89" t="s">
        <v>321</v>
      </c>
      <c r="G48" s="68">
        <v>1</v>
      </c>
      <c r="H48" s="68">
        <v>2</v>
      </c>
      <c r="I48" s="67">
        <v>44456</v>
      </c>
      <c r="J48" s="67"/>
      <c r="K48" s="69"/>
      <c r="L48" s="70"/>
      <c r="M48" s="103" t="s">
        <v>322</v>
      </c>
    </row>
    <row r="49" spans="1:13" s="71" customFormat="1" ht="13.5" customHeight="1">
      <c r="A49" s="68">
        <v>36</v>
      </c>
      <c r="B49" s="122" t="s">
        <v>208</v>
      </c>
      <c r="C49" s="122" t="s">
        <v>208</v>
      </c>
      <c r="D49" s="83" t="s">
        <v>74</v>
      </c>
      <c r="E49" s="89" t="s">
        <v>186</v>
      </c>
      <c r="F49" s="89" t="s">
        <v>317</v>
      </c>
      <c r="G49" s="68">
        <v>1</v>
      </c>
      <c r="H49" s="68">
        <v>2</v>
      </c>
      <c r="I49" s="67">
        <v>44438</v>
      </c>
      <c r="J49" s="67"/>
      <c r="K49" s="69"/>
      <c r="L49" s="70"/>
      <c r="M49" s="103" t="s">
        <v>318</v>
      </c>
    </row>
    <row r="50" spans="1:13" s="71" customFormat="1" ht="14.25" customHeight="1">
      <c r="A50" s="68">
        <v>37</v>
      </c>
      <c r="B50" s="122" t="s">
        <v>209</v>
      </c>
      <c r="C50" s="122" t="s">
        <v>209</v>
      </c>
      <c r="D50" s="83" t="s">
        <v>74</v>
      </c>
      <c r="E50" s="89" t="s">
        <v>169</v>
      </c>
      <c r="F50" s="83" t="s">
        <v>325</v>
      </c>
      <c r="G50" s="68">
        <v>1</v>
      </c>
      <c r="H50" s="68">
        <v>2</v>
      </c>
      <c r="I50" s="67">
        <v>44456</v>
      </c>
      <c r="J50" s="67"/>
      <c r="K50" s="69"/>
      <c r="L50" s="70"/>
      <c r="M50" s="103" t="s">
        <v>326</v>
      </c>
    </row>
    <row r="51" spans="1:13" s="71" customFormat="1" ht="13.5" customHeight="1">
      <c r="A51" s="68">
        <v>38</v>
      </c>
      <c r="B51" s="122" t="s">
        <v>210</v>
      </c>
      <c r="C51" s="122" t="s">
        <v>210</v>
      </c>
      <c r="D51" s="83" t="s">
        <v>74</v>
      </c>
      <c r="E51" s="89" t="s">
        <v>169</v>
      </c>
      <c r="F51" s="83" t="s">
        <v>369</v>
      </c>
      <c r="G51" s="68">
        <v>1</v>
      </c>
      <c r="H51" s="68">
        <v>2</v>
      </c>
      <c r="I51" s="67">
        <v>44407</v>
      </c>
      <c r="J51" s="67"/>
      <c r="K51" s="69"/>
      <c r="L51" s="70"/>
      <c r="M51" s="103" t="s">
        <v>370</v>
      </c>
    </row>
    <row r="52" spans="1:13" s="71" customFormat="1" ht="13.5" customHeight="1">
      <c r="A52" s="68">
        <v>39</v>
      </c>
      <c r="B52" s="122" t="s">
        <v>211</v>
      </c>
      <c r="C52" s="122" t="s">
        <v>211</v>
      </c>
      <c r="D52" s="83" t="s">
        <v>74</v>
      </c>
      <c r="E52" s="89" t="s">
        <v>169</v>
      </c>
      <c r="F52" s="123" t="s">
        <v>516</v>
      </c>
      <c r="G52" s="68">
        <v>1</v>
      </c>
      <c r="H52" s="68">
        <v>2</v>
      </c>
      <c r="I52" s="67">
        <v>44407</v>
      </c>
      <c r="J52" s="67"/>
      <c r="K52" s="69"/>
      <c r="L52" s="70"/>
      <c r="M52" s="103" t="s">
        <v>275</v>
      </c>
    </row>
    <row r="53" spans="1:13" s="71" customFormat="1" ht="13.5" customHeight="1">
      <c r="A53" s="68">
        <v>40</v>
      </c>
      <c r="B53" s="122" t="s">
        <v>212</v>
      </c>
      <c r="C53" s="122" t="s">
        <v>212</v>
      </c>
      <c r="D53" s="83" t="s">
        <v>74</v>
      </c>
      <c r="E53" s="89" t="s">
        <v>169</v>
      </c>
      <c r="F53" s="83" t="s">
        <v>305</v>
      </c>
      <c r="G53" s="68">
        <v>1</v>
      </c>
      <c r="H53" s="68">
        <v>2</v>
      </c>
      <c r="I53" s="67">
        <v>44393</v>
      </c>
      <c r="J53" s="67"/>
      <c r="K53" s="69"/>
      <c r="L53" s="70"/>
      <c r="M53" s="103" t="s">
        <v>306</v>
      </c>
    </row>
    <row r="54" spans="1:13" s="71" customFormat="1" ht="13.5" customHeight="1">
      <c r="A54" s="68">
        <v>41</v>
      </c>
      <c r="B54" s="122" t="s">
        <v>213</v>
      </c>
      <c r="C54" s="122" t="s">
        <v>213</v>
      </c>
      <c r="D54" s="83" t="s">
        <v>74</v>
      </c>
      <c r="E54" s="89" t="s">
        <v>169</v>
      </c>
      <c r="F54" s="83" t="s">
        <v>464</v>
      </c>
      <c r="G54" s="68">
        <v>1</v>
      </c>
      <c r="H54" s="68">
        <v>2</v>
      </c>
      <c r="I54" s="67">
        <v>44393</v>
      </c>
      <c r="J54" s="67"/>
      <c r="K54" s="69"/>
      <c r="L54" s="70"/>
      <c r="M54" s="103" t="s">
        <v>351</v>
      </c>
    </row>
    <row r="55" spans="1:13" s="71" customFormat="1" ht="13.5" customHeight="1">
      <c r="A55" s="68">
        <v>42</v>
      </c>
      <c r="B55" s="81" t="s">
        <v>214</v>
      </c>
      <c r="C55" s="81" t="s">
        <v>214</v>
      </c>
      <c r="D55" s="83" t="s">
        <v>73</v>
      </c>
      <c r="E55" s="89" t="s">
        <v>186</v>
      </c>
      <c r="F55" s="89" t="s">
        <v>313</v>
      </c>
      <c r="G55" s="68">
        <v>1</v>
      </c>
      <c r="H55" s="68">
        <v>2</v>
      </c>
      <c r="I55" s="67">
        <v>44464</v>
      </c>
      <c r="J55" s="67"/>
      <c r="K55" s="69"/>
      <c r="L55" s="70"/>
      <c r="M55" s="103" t="s">
        <v>314</v>
      </c>
    </row>
    <row r="56" spans="1:13" s="71" customFormat="1" ht="13.5" customHeight="1">
      <c r="A56" s="68">
        <v>43</v>
      </c>
      <c r="B56" s="81" t="s">
        <v>215</v>
      </c>
      <c r="C56" s="81" t="s">
        <v>215</v>
      </c>
      <c r="D56" s="83" t="s">
        <v>216</v>
      </c>
      <c r="E56" s="89" t="s">
        <v>186</v>
      </c>
      <c r="F56" s="89" t="s">
        <v>267</v>
      </c>
      <c r="G56" s="68">
        <v>1</v>
      </c>
      <c r="H56" s="68">
        <v>2</v>
      </c>
      <c r="I56" s="67">
        <v>44407</v>
      </c>
      <c r="J56" s="67"/>
      <c r="K56" s="69"/>
      <c r="L56" s="70"/>
      <c r="M56" s="103" t="s">
        <v>268</v>
      </c>
    </row>
    <row r="57" spans="1:13" s="71" customFormat="1" ht="13.5" customHeight="1">
      <c r="A57" s="68">
        <v>44</v>
      </c>
      <c r="B57" s="81" t="s">
        <v>217</v>
      </c>
      <c r="C57" s="81" t="s">
        <v>217</v>
      </c>
      <c r="D57" s="83" t="s">
        <v>74</v>
      </c>
      <c r="E57" s="89" t="s">
        <v>186</v>
      </c>
      <c r="F57" s="83" t="s">
        <v>353</v>
      </c>
      <c r="G57" s="68">
        <v>1</v>
      </c>
      <c r="H57" s="68">
        <v>2</v>
      </c>
      <c r="I57" s="67">
        <v>44407</v>
      </c>
      <c r="J57" s="67"/>
      <c r="K57" s="69"/>
      <c r="L57" s="70"/>
      <c r="M57" s="103" t="s">
        <v>354</v>
      </c>
    </row>
    <row r="58" spans="1:13" s="71" customFormat="1" ht="13.5" customHeight="1">
      <c r="A58" s="68">
        <v>45</v>
      </c>
      <c r="B58" s="81" t="s">
        <v>218</v>
      </c>
      <c r="C58" s="81" t="s">
        <v>218</v>
      </c>
      <c r="D58" s="83" t="s">
        <v>74</v>
      </c>
      <c r="E58" s="89" t="s">
        <v>186</v>
      </c>
      <c r="F58" s="83" t="s">
        <v>118</v>
      </c>
      <c r="G58" s="68">
        <v>1</v>
      </c>
      <c r="H58" s="68">
        <v>2</v>
      </c>
      <c r="I58" s="98">
        <v>44438</v>
      </c>
      <c r="J58" s="67"/>
      <c r="K58" s="69"/>
      <c r="L58" s="70"/>
      <c r="M58" s="103" t="s">
        <v>126</v>
      </c>
    </row>
    <row r="59" spans="1:13" s="71" customFormat="1" ht="13.5" customHeight="1">
      <c r="A59" s="68">
        <v>46</v>
      </c>
      <c r="B59" s="81" t="s">
        <v>219</v>
      </c>
      <c r="C59" s="81" t="s">
        <v>219</v>
      </c>
      <c r="D59" s="83" t="s">
        <v>117</v>
      </c>
      <c r="E59" s="89" t="s">
        <v>186</v>
      </c>
      <c r="F59" s="83" t="s">
        <v>309</v>
      </c>
      <c r="G59" s="68">
        <v>1</v>
      </c>
      <c r="H59" s="68">
        <v>2</v>
      </c>
      <c r="I59" s="98">
        <v>44464</v>
      </c>
      <c r="J59" s="67"/>
      <c r="K59" s="69"/>
      <c r="L59" s="70"/>
      <c r="M59" s="103" t="s">
        <v>310</v>
      </c>
    </row>
    <row r="60" spans="1:13" s="71" customFormat="1" ht="13.5" customHeight="1">
      <c r="A60" s="68">
        <v>47</v>
      </c>
      <c r="B60" s="81" t="s">
        <v>220</v>
      </c>
      <c r="C60" s="81" t="s">
        <v>220</v>
      </c>
      <c r="D60" s="83" t="s">
        <v>117</v>
      </c>
      <c r="E60" s="89" t="s">
        <v>169</v>
      </c>
      <c r="F60" s="83" t="s">
        <v>119</v>
      </c>
      <c r="G60" s="68">
        <v>1</v>
      </c>
      <c r="H60" s="68">
        <v>2</v>
      </c>
      <c r="I60" s="67">
        <v>44410</v>
      </c>
      <c r="J60" s="67"/>
      <c r="K60" s="69"/>
      <c r="L60" s="70"/>
      <c r="M60" s="103" t="s">
        <v>127</v>
      </c>
    </row>
    <row r="61" spans="1:13" s="71" customFormat="1" ht="13.5" customHeight="1">
      <c r="A61" s="68">
        <v>48</v>
      </c>
      <c r="B61" s="81" t="s">
        <v>221</v>
      </c>
      <c r="C61" s="81" t="s">
        <v>221</v>
      </c>
      <c r="D61" s="83" t="s">
        <v>78</v>
      </c>
      <c r="E61" s="89" t="s">
        <v>169</v>
      </c>
      <c r="F61" s="83" t="s">
        <v>391</v>
      </c>
      <c r="G61" s="68">
        <v>1</v>
      </c>
      <c r="H61" s="68">
        <v>2</v>
      </c>
      <c r="I61" s="67">
        <v>44433</v>
      </c>
      <c r="J61" s="67"/>
      <c r="K61" s="69"/>
      <c r="L61" s="70"/>
      <c r="M61" s="103" t="s">
        <v>390</v>
      </c>
    </row>
    <row r="62" spans="1:13" s="71" customFormat="1" ht="13.5" customHeight="1">
      <c r="A62" s="68">
        <v>49</v>
      </c>
      <c r="B62" s="81" t="s">
        <v>222</v>
      </c>
      <c r="C62" s="81" t="s">
        <v>222</v>
      </c>
      <c r="D62" s="83" t="s">
        <v>78</v>
      </c>
      <c r="E62" s="89" t="s">
        <v>169</v>
      </c>
      <c r="F62" s="83" t="s">
        <v>465</v>
      </c>
      <c r="G62" s="68">
        <v>1</v>
      </c>
      <c r="H62" s="68">
        <v>2</v>
      </c>
      <c r="I62" s="67">
        <v>44438</v>
      </c>
      <c r="J62" s="67"/>
      <c r="K62" s="69"/>
      <c r="L62" s="70"/>
      <c r="M62" s="103" t="s">
        <v>358</v>
      </c>
    </row>
    <row r="63" spans="1:13" s="71" customFormat="1" ht="13.5" customHeight="1">
      <c r="A63" s="68">
        <v>50</v>
      </c>
      <c r="B63" s="81" t="s">
        <v>223</v>
      </c>
      <c r="C63" s="81" t="s">
        <v>223</v>
      </c>
      <c r="D63" s="83" t="s">
        <v>78</v>
      </c>
      <c r="E63" s="89" t="s">
        <v>169</v>
      </c>
      <c r="F63" s="83" t="s">
        <v>361</v>
      </c>
      <c r="G63" s="68">
        <v>1</v>
      </c>
      <c r="H63" s="68">
        <v>2</v>
      </c>
      <c r="I63" s="67">
        <v>44402</v>
      </c>
      <c r="J63" s="67"/>
      <c r="K63" s="69"/>
      <c r="L63" s="70"/>
      <c r="M63" s="103" t="s">
        <v>362</v>
      </c>
    </row>
    <row r="64" spans="1:13" s="71" customFormat="1" ht="13.5" customHeight="1">
      <c r="A64" s="68">
        <v>51</v>
      </c>
      <c r="B64" s="81" t="s">
        <v>224</v>
      </c>
      <c r="C64" s="81" t="s">
        <v>224</v>
      </c>
      <c r="D64" s="83" t="s">
        <v>78</v>
      </c>
      <c r="E64" s="89" t="s">
        <v>186</v>
      </c>
      <c r="F64" s="83" t="s">
        <v>282</v>
      </c>
      <c r="G64" s="68">
        <v>1</v>
      </c>
      <c r="H64" s="68">
        <v>1</v>
      </c>
      <c r="I64" s="67">
        <v>44379</v>
      </c>
      <c r="J64" s="67"/>
      <c r="K64" s="69"/>
      <c r="L64" s="70"/>
      <c r="M64" s="103" t="s">
        <v>284</v>
      </c>
    </row>
    <row r="65" spans="1:13" s="71" customFormat="1" ht="13.5" customHeight="1">
      <c r="A65" s="68">
        <v>52</v>
      </c>
      <c r="B65" s="81" t="s">
        <v>225</v>
      </c>
      <c r="C65" s="81" t="s">
        <v>225</v>
      </c>
      <c r="D65" s="83" t="s">
        <v>78</v>
      </c>
      <c r="E65" s="89" t="s">
        <v>169</v>
      </c>
      <c r="F65" s="83" t="s">
        <v>373</v>
      </c>
      <c r="G65" s="68">
        <v>1</v>
      </c>
      <c r="H65" s="68">
        <v>2</v>
      </c>
      <c r="I65" s="67">
        <v>44386</v>
      </c>
      <c r="J65" s="67"/>
      <c r="K65" s="69"/>
      <c r="L65" s="70"/>
      <c r="M65" s="103" t="s">
        <v>374</v>
      </c>
    </row>
    <row r="66" spans="1:13" s="71" customFormat="1" ht="13.5" customHeight="1">
      <c r="A66" s="68">
        <v>53</v>
      </c>
      <c r="B66" s="81" t="s">
        <v>226</v>
      </c>
      <c r="C66" s="81" t="s">
        <v>226</v>
      </c>
      <c r="D66" s="83" t="s">
        <v>78</v>
      </c>
      <c r="E66" s="89" t="s">
        <v>169</v>
      </c>
      <c r="F66" s="83" t="s">
        <v>329</v>
      </c>
      <c r="G66" s="68">
        <v>1</v>
      </c>
      <c r="H66" s="68">
        <v>2</v>
      </c>
      <c r="I66" s="67">
        <v>44386</v>
      </c>
      <c r="J66" s="67"/>
      <c r="K66" s="69"/>
      <c r="L66" s="70"/>
      <c r="M66" s="103" t="s">
        <v>330</v>
      </c>
    </row>
    <row r="67" spans="1:13" s="71" customFormat="1">
      <c r="A67" s="68">
        <v>54</v>
      </c>
      <c r="B67" s="81" t="s">
        <v>245</v>
      </c>
      <c r="C67" s="81" t="s">
        <v>245</v>
      </c>
      <c r="D67" s="83" t="s">
        <v>75</v>
      </c>
      <c r="E67" s="89" t="s">
        <v>169</v>
      </c>
      <c r="F67" s="83" t="s">
        <v>227</v>
      </c>
      <c r="G67" s="68">
        <v>1</v>
      </c>
      <c r="H67" s="68">
        <v>1</v>
      </c>
      <c r="I67" s="67">
        <v>44386</v>
      </c>
      <c r="J67" s="67"/>
      <c r="K67" s="69"/>
      <c r="L67" s="70"/>
      <c r="M67" s="103" t="s">
        <v>93</v>
      </c>
    </row>
    <row r="68" spans="1:13" s="71" customFormat="1">
      <c r="A68" s="68">
        <v>55</v>
      </c>
      <c r="B68" s="81" t="s">
        <v>246</v>
      </c>
      <c r="C68" s="81" t="s">
        <v>246</v>
      </c>
      <c r="D68" s="83" t="s">
        <v>75</v>
      </c>
      <c r="E68" s="89" t="s">
        <v>169</v>
      </c>
      <c r="F68" s="83" t="s">
        <v>228</v>
      </c>
      <c r="G68" s="68">
        <v>1</v>
      </c>
      <c r="H68" s="68">
        <v>1</v>
      </c>
      <c r="I68" s="67">
        <v>44517</v>
      </c>
      <c r="J68" s="67"/>
      <c r="K68" s="69"/>
      <c r="L68" s="70"/>
      <c r="M68" s="103" t="s">
        <v>128</v>
      </c>
    </row>
    <row r="69" spans="1:13" s="71" customFormat="1" ht="13.5" customHeight="1">
      <c r="A69" s="68">
        <v>56</v>
      </c>
      <c r="B69" s="81" t="s">
        <v>247</v>
      </c>
      <c r="C69" s="81" t="s">
        <v>247</v>
      </c>
      <c r="D69" s="83" t="s">
        <v>75</v>
      </c>
      <c r="E69" s="89" t="s">
        <v>169</v>
      </c>
      <c r="F69" s="83" t="s">
        <v>120</v>
      </c>
      <c r="G69" s="68">
        <v>1</v>
      </c>
      <c r="H69" s="68">
        <v>2</v>
      </c>
      <c r="I69" s="67">
        <v>44469</v>
      </c>
      <c r="J69" s="67"/>
      <c r="K69" s="69"/>
      <c r="L69" s="70"/>
      <c r="M69" s="103" t="s">
        <v>129</v>
      </c>
    </row>
    <row r="70" spans="1:13" s="71" customFormat="1" ht="13.5" customHeight="1">
      <c r="A70" s="68">
        <v>57</v>
      </c>
      <c r="B70" s="81" t="s">
        <v>229</v>
      </c>
      <c r="C70" s="81" t="s">
        <v>229</v>
      </c>
      <c r="D70" s="83" t="s">
        <v>74</v>
      </c>
      <c r="E70" s="89" t="s">
        <v>169</v>
      </c>
      <c r="F70" s="83" t="s">
        <v>377</v>
      </c>
      <c r="G70" s="68">
        <v>1</v>
      </c>
      <c r="H70" s="68">
        <v>2</v>
      </c>
      <c r="I70" s="67">
        <v>44393</v>
      </c>
      <c r="J70" s="67"/>
      <c r="K70" s="69"/>
      <c r="L70" s="70"/>
      <c r="M70" s="103" t="s">
        <v>378</v>
      </c>
    </row>
    <row r="71" spans="1:13" s="71" customFormat="1" ht="13.5" customHeight="1">
      <c r="A71" s="68">
        <v>58</v>
      </c>
      <c r="B71" s="81" t="s">
        <v>230</v>
      </c>
      <c r="C71" s="81" t="s">
        <v>230</v>
      </c>
      <c r="D71" s="83" t="s">
        <v>78</v>
      </c>
      <c r="E71" s="89" t="s">
        <v>169</v>
      </c>
      <c r="F71" s="83" t="s">
        <v>382</v>
      </c>
      <c r="G71" s="68">
        <v>1</v>
      </c>
      <c r="H71" s="68">
        <v>2</v>
      </c>
      <c r="I71" s="67">
        <v>44402</v>
      </c>
      <c r="J71" s="67"/>
      <c r="K71" s="69"/>
      <c r="L71" s="70"/>
      <c r="M71" s="103" t="s">
        <v>381</v>
      </c>
    </row>
    <row r="72" spans="1:13" s="71" customFormat="1" ht="13.5" customHeight="1">
      <c r="A72" s="68">
        <v>59</v>
      </c>
      <c r="B72" s="81" t="s">
        <v>385</v>
      </c>
      <c r="C72" s="81" t="s">
        <v>385</v>
      </c>
      <c r="D72" s="83" t="s">
        <v>78</v>
      </c>
      <c r="E72" s="89" t="s">
        <v>169</v>
      </c>
      <c r="F72" s="83" t="s">
        <v>384</v>
      </c>
      <c r="G72" s="68">
        <v>1</v>
      </c>
      <c r="H72" s="68">
        <v>2</v>
      </c>
      <c r="I72" s="67">
        <v>44402</v>
      </c>
      <c r="J72" s="67"/>
      <c r="K72" s="69"/>
      <c r="L72" s="70"/>
      <c r="M72" s="103" t="s">
        <v>383</v>
      </c>
    </row>
    <row r="73" spans="1:13" s="71" customFormat="1" ht="13.5" customHeight="1">
      <c r="A73" s="68">
        <v>60</v>
      </c>
      <c r="B73" s="81" t="s">
        <v>231</v>
      </c>
      <c r="C73" s="81" t="s">
        <v>231</v>
      </c>
      <c r="D73" s="83" t="s">
        <v>248</v>
      </c>
      <c r="E73" s="89" t="s">
        <v>169</v>
      </c>
      <c r="F73" s="83" t="s">
        <v>459</v>
      </c>
      <c r="G73" s="68">
        <v>1</v>
      </c>
      <c r="H73" s="68">
        <v>1</v>
      </c>
      <c r="I73" s="67">
        <v>44407</v>
      </c>
      <c r="J73" s="67"/>
      <c r="K73" s="69"/>
      <c r="L73" s="70"/>
      <c r="M73" s="103" t="s">
        <v>36</v>
      </c>
    </row>
    <row r="74" spans="1:13" s="71" customFormat="1" ht="13.5" customHeight="1">
      <c r="A74" s="68">
        <v>61</v>
      </c>
      <c r="B74" s="81" t="s">
        <v>232</v>
      </c>
      <c r="C74" s="81" t="s">
        <v>232</v>
      </c>
      <c r="D74" s="83" t="s">
        <v>248</v>
      </c>
      <c r="E74" s="89" t="s">
        <v>169</v>
      </c>
      <c r="F74" s="83" t="s">
        <v>460</v>
      </c>
      <c r="G74" s="68">
        <v>1</v>
      </c>
      <c r="H74" s="68">
        <v>1</v>
      </c>
      <c r="I74" s="67">
        <v>44372</v>
      </c>
      <c r="J74" s="67"/>
      <c r="K74" s="69"/>
      <c r="L74" s="70"/>
      <c r="M74" s="103" t="s">
        <v>417</v>
      </c>
    </row>
    <row r="75" spans="1:13" s="71" customFormat="1" ht="13.5" customHeight="1">
      <c r="A75" s="68">
        <v>62</v>
      </c>
      <c r="B75" s="81" t="s">
        <v>252</v>
      </c>
      <c r="C75" s="81" t="s">
        <v>252</v>
      </c>
      <c r="D75" s="83" t="s">
        <v>73</v>
      </c>
      <c r="E75" s="89" t="s">
        <v>186</v>
      </c>
      <c r="F75" s="83" t="s">
        <v>249</v>
      </c>
      <c r="G75" s="68">
        <v>1</v>
      </c>
      <c r="H75" s="68">
        <v>2</v>
      </c>
      <c r="I75" s="99">
        <v>44379</v>
      </c>
      <c r="J75" s="67"/>
      <c r="K75" s="69"/>
      <c r="L75" s="70"/>
      <c r="M75" s="103" t="s">
        <v>255</v>
      </c>
    </row>
    <row r="76" spans="1:13" s="71" customFormat="1" ht="13.5" customHeight="1">
      <c r="A76" s="68">
        <v>63</v>
      </c>
      <c r="B76" s="81" t="s">
        <v>253</v>
      </c>
      <c r="C76" s="81" t="s">
        <v>253</v>
      </c>
      <c r="D76" s="83" t="s">
        <v>73</v>
      </c>
      <c r="E76" s="89" t="s">
        <v>186</v>
      </c>
      <c r="F76" s="83" t="s">
        <v>250</v>
      </c>
      <c r="G76" s="68">
        <v>1</v>
      </c>
      <c r="H76" s="68">
        <v>2</v>
      </c>
      <c r="I76" s="99">
        <v>44379</v>
      </c>
      <c r="J76" s="67"/>
      <c r="K76" s="69"/>
      <c r="L76" s="70"/>
      <c r="M76" s="103" t="s">
        <v>256</v>
      </c>
    </row>
    <row r="77" spans="1:13" s="71" customFormat="1" ht="13.5" customHeight="1">
      <c r="A77" s="68">
        <v>64</v>
      </c>
      <c r="B77" s="81" t="s">
        <v>254</v>
      </c>
      <c r="C77" s="81" t="s">
        <v>254</v>
      </c>
      <c r="D77" s="83" t="s">
        <v>73</v>
      </c>
      <c r="E77" s="89" t="s">
        <v>169</v>
      </c>
      <c r="F77" s="83" t="s">
        <v>251</v>
      </c>
      <c r="G77" s="68">
        <v>1</v>
      </c>
      <c r="H77" s="68">
        <v>2</v>
      </c>
      <c r="I77" s="67">
        <v>44373</v>
      </c>
      <c r="J77" s="67"/>
      <c r="K77" s="69"/>
      <c r="L77" s="70"/>
      <c r="M77" s="103" t="s">
        <v>257</v>
      </c>
    </row>
    <row r="78" spans="1:13" s="71" customFormat="1" ht="13.5" customHeight="1">
      <c r="A78" s="68">
        <v>65</v>
      </c>
      <c r="B78" s="81" t="s">
        <v>424</v>
      </c>
      <c r="C78" s="81" t="s">
        <v>424</v>
      </c>
      <c r="D78" s="83" t="s">
        <v>73</v>
      </c>
      <c r="E78" s="89" t="s">
        <v>169</v>
      </c>
      <c r="F78" s="83" t="s">
        <v>264</v>
      </c>
      <c r="G78" s="68">
        <v>1</v>
      </c>
      <c r="H78" s="68">
        <v>1</v>
      </c>
      <c r="I78" s="67">
        <v>44373</v>
      </c>
      <c r="J78" s="67"/>
      <c r="K78" s="69"/>
      <c r="L78" s="70"/>
      <c r="M78" s="103" t="s">
        <v>260</v>
      </c>
    </row>
    <row r="79" spans="1:13" s="71" customFormat="1" ht="13.5" customHeight="1">
      <c r="A79" s="68">
        <v>66</v>
      </c>
      <c r="B79" s="81" t="s">
        <v>425</v>
      </c>
      <c r="C79" s="81" t="s">
        <v>425</v>
      </c>
      <c r="D79" s="83" t="s">
        <v>73</v>
      </c>
      <c r="E79" s="89" t="s">
        <v>169</v>
      </c>
      <c r="F79" s="83" t="s">
        <v>280</v>
      </c>
      <c r="G79" s="68">
        <v>1</v>
      </c>
      <c r="H79" s="68">
        <v>2</v>
      </c>
      <c r="I79" s="67">
        <v>44402</v>
      </c>
      <c r="J79" s="67"/>
      <c r="K79" s="69"/>
      <c r="L79" s="70"/>
      <c r="M79" s="103" t="s">
        <v>279</v>
      </c>
    </row>
    <row r="80" spans="1:13" s="71" customFormat="1" ht="13.5" customHeight="1">
      <c r="A80" s="68">
        <v>67</v>
      </c>
      <c r="B80" s="81" t="s">
        <v>426</v>
      </c>
      <c r="C80" s="81" t="s">
        <v>426</v>
      </c>
      <c r="D80" s="83" t="s">
        <v>74</v>
      </c>
      <c r="E80" s="89" t="s">
        <v>169</v>
      </c>
      <c r="F80" s="83" t="s">
        <v>368</v>
      </c>
      <c r="G80" s="68">
        <v>1</v>
      </c>
      <c r="H80" s="68">
        <v>2</v>
      </c>
      <c r="I80" s="74">
        <v>44424</v>
      </c>
      <c r="J80" s="67"/>
      <c r="K80" s="69"/>
      <c r="L80" s="70"/>
      <c r="M80" s="103" t="s">
        <v>367</v>
      </c>
    </row>
    <row r="81" spans="1:13" s="87" customFormat="1" ht="13.5" customHeight="1">
      <c r="A81" s="68">
        <v>68</v>
      </c>
      <c r="B81" s="81" t="s">
        <v>427</v>
      </c>
      <c r="C81" s="81" t="s">
        <v>427</v>
      </c>
      <c r="D81" s="83" t="s">
        <v>75</v>
      </c>
      <c r="E81" s="89" t="s">
        <v>169</v>
      </c>
      <c r="F81" s="83" t="s">
        <v>466</v>
      </c>
      <c r="G81" s="68">
        <v>1</v>
      </c>
      <c r="H81" s="68">
        <v>2</v>
      </c>
      <c r="I81" s="74">
        <v>44438</v>
      </c>
      <c r="J81" s="74"/>
      <c r="K81" s="86"/>
      <c r="L81" s="81"/>
      <c r="M81" s="87" t="s">
        <v>86</v>
      </c>
    </row>
    <row r="82" spans="1:13" s="87" customFormat="1" ht="13.5" customHeight="1">
      <c r="A82" s="68">
        <v>69</v>
      </c>
      <c r="B82" s="81" t="s">
        <v>428</v>
      </c>
      <c r="C82" s="81" t="s">
        <v>428</v>
      </c>
      <c r="D82" s="83" t="s">
        <v>75</v>
      </c>
      <c r="E82" s="89" t="s">
        <v>169</v>
      </c>
      <c r="F82" s="83" t="s">
        <v>295</v>
      </c>
      <c r="G82" s="68">
        <v>1</v>
      </c>
      <c r="H82" s="68">
        <v>2</v>
      </c>
      <c r="I82" s="74">
        <v>44424</v>
      </c>
      <c r="J82" s="74"/>
      <c r="K82" s="86"/>
      <c r="L82" s="81"/>
      <c r="M82" s="87" t="s">
        <v>294</v>
      </c>
    </row>
    <row r="83" spans="1:13" s="85" customFormat="1" ht="13.5" customHeight="1">
      <c r="A83" s="68">
        <v>70</v>
      </c>
      <c r="B83" s="81" t="s">
        <v>429</v>
      </c>
      <c r="C83" s="81" t="s">
        <v>429</v>
      </c>
      <c r="D83" s="83" t="s">
        <v>75</v>
      </c>
      <c r="E83" s="89" t="s">
        <v>169</v>
      </c>
      <c r="F83" s="83" t="s">
        <v>467</v>
      </c>
      <c r="G83" s="68">
        <v>1</v>
      </c>
      <c r="H83" s="68">
        <v>2</v>
      </c>
      <c r="I83" s="74">
        <v>44438</v>
      </c>
      <c r="J83" s="72"/>
      <c r="K83" s="84"/>
      <c r="L83" s="73"/>
      <c r="M83" s="87" t="s">
        <v>88</v>
      </c>
    </row>
    <row r="84" spans="1:13" s="85" customFormat="1" ht="13.5" customHeight="1">
      <c r="A84" s="68">
        <v>71</v>
      </c>
      <c r="B84" s="81" t="s">
        <v>430</v>
      </c>
      <c r="C84" s="81" t="s">
        <v>430</v>
      </c>
      <c r="D84" s="83" t="s">
        <v>75</v>
      </c>
      <c r="E84" s="89" t="s">
        <v>169</v>
      </c>
      <c r="F84" s="83" t="s">
        <v>302</v>
      </c>
      <c r="G84" s="68">
        <v>1</v>
      </c>
      <c r="H84" s="68">
        <v>2</v>
      </c>
      <c r="I84" s="74">
        <v>44431</v>
      </c>
      <c r="J84" s="72"/>
      <c r="K84" s="84"/>
      <c r="L84" s="73"/>
      <c r="M84" s="87" t="s">
        <v>301</v>
      </c>
    </row>
    <row r="85" spans="1:13" s="85" customFormat="1" ht="13.5" customHeight="1">
      <c r="A85" s="68">
        <v>72</v>
      </c>
      <c r="B85" s="81" t="s">
        <v>431</v>
      </c>
      <c r="C85" s="81" t="s">
        <v>431</v>
      </c>
      <c r="D85" s="83" t="s">
        <v>75</v>
      </c>
      <c r="E85" s="89" t="s">
        <v>169</v>
      </c>
      <c r="F85" s="83" t="s">
        <v>304</v>
      </c>
      <c r="G85" s="68">
        <v>1</v>
      </c>
      <c r="H85" s="68">
        <v>2</v>
      </c>
      <c r="I85" s="74">
        <v>44431</v>
      </c>
      <c r="J85" s="72"/>
      <c r="K85" s="84"/>
      <c r="L85" s="73"/>
      <c r="M85" s="87" t="s">
        <v>303</v>
      </c>
    </row>
    <row r="86" spans="1:13" s="85" customFormat="1" ht="13.5" customHeight="1">
      <c r="A86" s="68">
        <v>73</v>
      </c>
      <c r="B86" s="81" t="s">
        <v>432</v>
      </c>
      <c r="C86" s="81" t="s">
        <v>432</v>
      </c>
      <c r="D86" s="83" t="s">
        <v>78</v>
      </c>
      <c r="E86" s="89" t="s">
        <v>169</v>
      </c>
      <c r="F86" s="83" t="s">
        <v>300</v>
      </c>
      <c r="G86" s="68">
        <v>1</v>
      </c>
      <c r="H86" s="68">
        <v>2</v>
      </c>
      <c r="I86" s="74">
        <v>44431</v>
      </c>
      <c r="J86" s="72"/>
      <c r="K86" s="84"/>
      <c r="L86" s="73"/>
      <c r="M86" s="87" t="s">
        <v>299</v>
      </c>
    </row>
    <row r="87" spans="1:13" s="71" customFormat="1" ht="13.5" customHeight="1">
      <c r="A87" s="68">
        <v>74</v>
      </c>
      <c r="B87" s="81" t="s">
        <v>433</v>
      </c>
      <c r="C87" s="81" t="s">
        <v>433</v>
      </c>
      <c r="D87" s="83" t="s">
        <v>75</v>
      </c>
      <c r="E87" s="89" t="s">
        <v>169</v>
      </c>
      <c r="F87" s="83" t="s">
        <v>293</v>
      </c>
      <c r="G87" s="68">
        <v>1</v>
      </c>
      <c r="H87" s="68">
        <v>1</v>
      </c>
      <c r="I87" s="74">
        <v>44417</v>
      </c>
      <c r="J87" s="67"/>
      <c r="K87" s="69"/>
      <c r="L87" s="70"/>
      <c r="M87" s="87" t="s">
        <v>292</v>
      </c>
    </row>
    <row r="88" spans="1:13" s="71" customFormat="1" ht="13.5" customHeight="1">
      <c r="A88" s="68">
        <v>75</v>
      </c>
      <c r="B88" s="81" t="s">
        <v>434</v>
      </c>
      <c r="C88" s="81" t="s">
        <v>434</v>
      </c>
      <c r="D88" s="83" t="s">
        <v>75</v>
      </c>
      <c r="E88" s="89" t="s">
        <v>169</v>
      </c>
      <c r="F88" s="83" t="s">
        <v>266</v>
      </c>
      <c r="G88" s="68">
        <v>1</v>
      </c>
      <c r="H88" s="68">
        <v>1</v>
      </c>
      <c r="I88" s="74">
        <v>44372</v>
      </c>
      <c r="J88" s="67"/>
      <c r="K88" s="69"/>
      <c r="L88" s="70"/>
      <c r="M88" s="87" t="s">
        <v>262</v>
      </c>
    </row>
    <row r="89" spans="1:13" s="71" customFormat="1" ht="13.5" customHeight="1">
      <c r="A89" s="68">
        <v>76</v>
      </c>
      <c r="B89" s="81" t="s">
        <v>435</v>
      </c>
      <c r="C89" s="81" t="s">
        <v>435</v>
      </c>
      <c r="D89" s="83" t="s">
        <v>75</v>
      </c>
      <c r="E89" s="89" t="s">
        <v>169</v>
      </c>
      <c r="F89" s="83" t="s">
        <v>468</v>
      </c>
      <c r="G89" s="68">
        <v>1</v>
      </c>
      <c r="H89" s="68">
        <v>2</v>
      </c>
      <c r="I89" s="74">
        <v>44486</v>
      </c>
      <c r="J89" s="67"/>
      <c r="K89" s="69"/>
      <c r="L89" s="70"/>
      <c r="M89" s="87" t="s">
        <v>388</v>
      </c>
    </row>
    <row r="90" spans="1:13" s="85" customFormat="1" ht="13.5" customHeight="1">
      <c r="A90" s="68">
        <v>77</v>
      </c>
      <c r="B90" s="81" t="s">
        <v>436</v>
      </c>
      <c r="C90" s="81" t="s">
        <v>436</v>
      </c>
      <c r="D90" s="83" t="s">
        <v>75</v>
      </c>
      <c r="E90" s="89" t="s">
        <v>169</v>
      </c>
      <c r="F90" s="83" t="s">
        <v>469</v>
      </c>
      <c r="G90" s="68">
        <v>1</v>
      </c>
      <c r="H90" s="68">
        <v>2</v>
      </c>
      <c r="I90" s="74">
        <v>44438</v>
      </c>
      <c r="J90" s="72"/>
      <c r="K90" s="84"/>
      <c r="L90" s="73"/>
      <c r="M90" s="87" t="s">
        <v>413</v>
      </c>
    </row>
    <row r="91" spans="1:13" s="71" customFormat="1" ht="13.5" customHeight="1">
      <c r="A91" s="68">
        <v>78</v>
      </c>
      <c r="B91" s="81" t="s">
        <v>437</v>
      </c>
      <c r="C91" s="81" t="s">
        <v>437</v>
      </c>
      <c r="D91" s="83" t="s">
        <v>75</v>
      </c>
      <c r="E91" s="89" t="s">
        <v>169</v>
      </c>
      <c r="F91" s="83" t="s">
        <v>408</v>
      </c>
      <c r="G91" s="68">
        <v>1</v>
      </c>
      <c r="H91" s="68">
        <v>2</v>
      </c>
      <c r="I91" s="74">
        <v>44438</v>
      </c>
      <c r="J91" s="67"/>
      <c r="K91" s="69"/>
      <c r="L91" s="70"/>
      <c r="M91" s="87" t="s">
        <v>406</v>
      </c>
    </row>
    <row r="92" spans="1:13" s="71" customFormat="1" ht="13.5" customHeight="1">
      <c r="A92" s="68">
        <v>79</v>
      </c>
      <c r="B92" s="81" t="s">
        <v>438</v>
      </c>
      <c r="C92" s="81" t="s">
        <v>438</v>
      </c>
      <c r="D92" s="83" t="s">
        <v>75</v>
      </c>
      <c r="E92" s="89" t="s">
        <v>169</v>
      </c>
      <c r="F92" s="83" t="s">
        <v>414</v>
      </c>
      <c r="G92" s="68">
        <v>1</v>
      </c>
      <c r="H92" s="68">
        <v>2</v>
      </c>
      <c r="I92" s="74">
        <v>44438</v>
      </c>
      <c r="J92" s="67"/>
      <c r="K92" s="69"/>
      <c r="L92" s="70"/>
      <c r="M92" s="87" t="s">
        <v>407</v>
      </c>
    </row>
    <row r="93" spans="1:13" s="85" customFormat="1" ht="13.5" customHeight="1">
      <c r="A93" s="68">
        <v>80</v>
      </c>
      <c r="B93" s="81" t="s">
        <v>439</v>
      </c>
      <c r="C93" s="81" t="s">
        <v>439</v>
      </c>
      <c r="D93" s="83" t="s">
        <v>70</v>
      </c>
      <c r="E93" s="89" t="s">
        <v>169</v>
      </c>
      <c r="F93" s="83" t="s">
        <v>398</v>
      </c>
      <c r="G93" s="68">
        <v>1</v>
      </c>
      <c r="H93" s="68">
        <v>1</v>
      </c>
      <c r="I93" s="74">
        <v>44372</v>
      </c>
      <c r="J93" s="72"/>
      <c r="K93" s="84"/>
      <c r="L93" s="73"/>
      <c r="M93" s="87" t="s">
        <v>397</v>
      </c>
    </row>
    <row r="94" spans="1:13" s="85" customFormat="1" ht="13.5" customHeight="1">
      <c r="A94" s="68">
        <v>81</v>
      </c>
      <c r="B94" s="81" t="s">
        <v>440</v>
      </c>
      <c r="C94" s="81" t="s">
        <v>440</v>
      </c>
      <c r="D94" s="83" t="s">
        <v>75</v>
      </c>
      <c r="E94" s="89" t="s">
        <v>169</v>
      </c>
      <c r="F94" s="83" t="s">
        <v>470</v>
      </c>
      <c r="G94" s="68">
        <v>1</v>
      </c>
      <c r="H94" s="68">
        <v>2</v>
      </c>
      <c r="I94" s="74">
        <v>44372</v>
      </c>
      <c r="J94" s="72"/>
      <c r="K94" s="84"/>
      <c r="L94" s="73"/>
      <c r="M94" s="87" t="s">
        <v>334</v>
      </c>
    </row>
    <row r="95" spans="1:13" s="71" customFormat="1" ht="13.5" customHeight="1">
      <c r="A95" s="68">
        <v>82</v>
      </c>
      <c r="B95" s="81" t="s">
        <v>441</v>
      </c>
      <c r="C95" s="81" t="s">
        <v>441</v>
      </c>
      <c r="D95" s="83" t="s">
        <v>74</v>
      </c>
      <c r="E95" s="89" t="s">
        <v>169</v>
      </c>
      <c r="F95" s="83" t="s">
        <v>402</v>
      </c>
      <c r="G95" s="68">
        <v>1</v>
      </c>
      <c r="H95" s="68">
        <v>2</v>
      </c>
      <c r="I95" s="74">
        <v>44372</v>
      </c>
      <c r="J95" s="67"/>
      <c r="K95" s="69"/>
      <c r="L95" s="70"/>
      <c r="M95" s="87" t="s">
        <v>401</v>
      </c>
    </row>
    <row r="96" spans="1:13" s="125" customFormat="1" ht="13.5" customHeight="1">
      <c r="A96" s="68">
        <v>83</v>
      </c>
      <c r="B96" s="129" t="s">
        <v>522</v>
      </c>
      <c r="C96" s="129" t="s">
        <v>522</v>
      </c>
      <c r="D96" s="130" t="s">
        <v>74</v>
      </c>
      <c r="E96" s="131" t="s">
        <v>186</v>
      </c>
      <c r="F96" s="131" t="s">
        <v>520</v>
      </c>
      <c r="G96" s="132">
        <v>1</v>
      </c>
      <c r="H96" s="132">
        <v>2</v>
      </c>
      <c r="I96" s="133">
        <v>44508</v>
      </c>
      <c r="J96" s="133"/>
      <c r="K96" s="134"/>
      <c r="L96" s="135"/>
      <c r="M96" s="126" t="s">
        <v>521</v>
      </c>
    </row>
    <row r="97" spans="1:13" s="71" customFormat="1" ht="13.5" customHeight="1">
      <c r="A97" s="68">
        <v>84</v>
      </c>
      <c r="B97" s="81" t="s">
        <v>442</v>
      </c>
      <c r="C97" s="81" t="s">
        <v>442</v>
      </c>
      <c r="D97" s="83" t="s">
        <v>74</v>
      </c>
      <c r="E97" s="89" t="s">
        <v>169</v>
      </c>
      <c r="F97" s="83" t="s">
        <v>272</v>
      </c>
      <c r="G97" s="68">
        <v>1</v>
      </c>
      <c r="H97" s="68">
        <v>2</v>
      </c>
      <c r="I97" s="74">
        <v>44417</v>
      </c>
      <c r="J97" s="67"/>
      <c r="K97" s="69"/>
      <c r="L97" s="70"/>
      <c r="M97" s="87" t="s">
        <v>274</v>
      </c>
    </row>
    <row r="98" spans="1:13" s="71" customFormat="1" ht="13.5" customHeight="1">
      <c r="A98" s="68">
        <v>85</v>
      </c>
      <c r="B98" s="81" t="s">
        <v>443</v>
      </c>
      <c r="C98" s="81" t="s">
        <v>443</v>
      </c>
      <c r="D98" s="83" t="s">
        <v>74</v>
      </c>
      <c r="E98" s="89" t="s">
        <v>169</v>
      </c>
      <c r="F98" s="83" t="s">
        <v>323</v>
      </c>
      <c r="G98" s="68">
        <v>1</v>
      </c>
      <c r="H98" s="68">
        <v>2</v>
      </c>
      <c r="I98" s="74">
        <v>44365</v>
      </c>
      <c r="J98" s="67"/>
      <c r="K98" s="69"/>
      <c r="L98" s="70"/>
      <c r="M98" s="87" t="s">
        <v>324</v>
      </c>
    </row>
    <row r="99" spans="1:13" s="71" customFormat="1" ht="13.5" customHeight="1">
      <c r="A99" s="68">
        <v>86</v>
      </c>
      <c r="B99" s="81" t="s">
        <v>444</v>
      </c>
      <c r="C99" s="81" t="s">
        <v>444</v>
      </c>
      <c r="D99" s="83" t="s">
        <v>74</v>
      </c>
      <c r="E99" s="89" t="s">
        <v>169</v>
      </c>
      <c r="F99" s="83" t="s">
        <v>320</v>
      </c>
      <c r="G99" s="68">
        <v>1</v>
      </c>
      <c r="H99" s="68">
        <v>2</v>
      </c>
      <c r="I99" s="67">
        <v>44424</v>
      </c>
      <c r="J99" s="67"/>
      <c r="K99" s="69"/>
      <c r="L99" s="70"/>
      <c r="M99" s="87" t="s">
        <v>319</v>
      </c>
    </row>
    <row r="100" spans="1:13" s="71" customFormat="1" ht="13.5" customHeight="1">
      <c r="A100" s="68">
        <v>87</v>
      </c>
      <c r="B100" s="81" t="s">
        <v>445</v>
      </c>
      <c r="C100" s="81" t="s">
        <v>445</v>
      </c>
      <c r="D100" s="83" t="s">
        <v>74</v>
      </c>
      <c r="E100" s="89" t="s">
        <v>169</v>
      </c>
      <c r="F100" s="83" t="s">
        <v>328</v>
      </c>
      <c r="G100" s="68">
        <v>1</v>
      </c>
      <c r="H100" s="68">
        <v>2</v>
      </c>
      <c r="I100" s="67">
        <v>44407</v>
      </c>
      <c r="J100" s="67"/>
      <c r="K100" s="69"/>
      <c r="L100" s="70"/>
      <c r="M100" s="87" t="s">
        <v>327</v>
      </c>
    </row>
    <row r="101" spans="1:13" s="71" customFormat="1" ht="13.5" customHeight="1">
      <c r="A101" s="68">
        <v>88</v>
      </c>
      <c r="B101" s="81" t="s">
        <v>446</v>
      </c>
      <c r="C101" s="81" t="s">
        <v>446</v>
      </c>
      <c r="D101" s="83" t="s">
        <v>74</v>
      </c>
      <c r="E101" s="89" t="s">
        <v>169</v>
      </c>
      <c r="F101" s="83" t="s">
        <v>372</v>
      </c>
      <c r="G101" s="68">
        <v>1</v>
      </c>
      <c r="H101" s="68">
        <v>2</v>
      </c>
      <c r="I101" s="67">
        <v>44407</v>
      </c>
      <c r="J101" s="67"/>
      <c r="K101" s="69"/>
      <c r="L101" s="70"/>
      <c r="M101" s="87" t="s">
        <v>371</v>
      </c>
    </row>
    <row r="102" spans="1:13" s="71" customFormat="1" ht="13.5" customHeight="1">
      <c r="A102" s="68">
        <v>89</v>
      </c>
      <c r="B102" s="81" t="s">
        <v>447</v>
      </c>
      <c r="C102" s="81" t="s">
        <v>447</v>
      </c>
      <c r="D102" s="83" t="s">
        <v>74</v>
      </c>
      <c r="E102" s="89" t="s">
        <v>186</v>
      </c>
      <c r="F102" s="123" t="s">
        <v>517</v>
      </c>
      <c r="G102" s="68">
        <v>1</v>
      </c>
      <c r="H102" s="68">
        <v>2</v>
      </c>
      <c r="I102" s="67">
        <v>44379</v>
      </c>
      <c r="J102" s="67"/>
      <c r="K102" s="69"/>
      <c r="L102" s="70"/>
      <c r="M102" s="87" t="s">
        <v>276</v>
      </c>
    </row>
    <row r="103" spans="1:13" s="71" customFormat="1" ht="13.5" customHeight="1">
      <c r="A103" s="68">
        <v>90</v>
      </c>
      <c r="B103" s="81" t="s">
        <v>448</v>
      </c>
      <c r="C103" s="81" t="s">
        <v>448</v>
      </c>
      <c r="D103" s="83" t="s">
        <v>74</v>
      </c>
      <c r="E103" s="89" t="s">
        <v>186</v>
      </c>
      <c r="F103" s="83" t="s">
        <v>308</v>
      </c>
      <c r="G103" s="68">
        <v>1</v>
      </c>
      <c r="H103" s="68">
        <v>2</v>
      </c>
      <c r="I103" s="67">
        <v>44379</v>
      </c>
      <c r="J103" s="67"/>
      <c r="K103" s="69"/>
      <c r="L103" s="70"/>
      <c r="M103" s="87" t="s">
        <v>307</v>
      </c>
    </row>
    <row r="104" spans="1:13" s="71" customFormat="1" ht="13.5" customHeight="1">
      <c r="A104" s="68">
        <v>91</v>
      </c>
      <c r="B104" s="81" t="s">
        <v>449</v>
      </c>
      <c r="C104" s="81" t="s">
        <v>449</v>
      </c>
      <c r="D104" s="83" t="s">
        <v>74</v>
      </c>
      <c r="E104" s="89" t="s">
        <v>169</v>
      </c>
      <c r="F104" s="83" t="s">
        <v>474</v>
      </c>
      <c r="G104" s="68">
        <v>1</v>
      </c>
      <c r="H104" s="68">
        <v>2</v>
      </c>
      <c r="I104" s="67">
        <v>44456</v>
      </c>
      <c r="J104" s="67"/>
      <c r="K104" s="69"/>
      <c r="L104" s="70"/>
      <c r="M104" s="87" t="s">
        <v>352</v>
      </c>
    </row>
    <row r="105" spans="1:13" s="71" customFormat="1" ht="13.5" customHeight="1">
      <c r="A105" s="68">
        <v>92</v>
      </c>
      <c r="B105" s="81" t="s">
        <v>450</v>
      </c>
      <c r="C105" s="81" t="s">
        <v>450</v>
      </c>
      <c r="D105" s="83" t="s">
        <v>73</v>
      </c>
      <c r="E105" s="89" t="s">
        <v>169</v>
      </c>
      <c r="F105" s="83" t="s">
        <v>316</v>
      </c>
      <c r="G105" s="68">
        <v>1</v>
      </c>
      <c r="H105" s="68">
        <v>2</v>
      </c>
      <c r="I105" s="67">
        <v>44457</v>
      </c>
      <c r="J105" s="67"/>
      <c r="K105" s="69"/>
      <c r="L105" s="70"/>
      <c r="M105" s="87" t="s">
        <v>315</v>
      </c>
    </row>
    <row r="106" spans="1:13" s="71" customFormat="1" ht="13.5" customHeight="1">
      <c r="A106" s="68">
        <v>93</v>
      </c>
      <c r="B106" s="81" t="s">
        <v>421</v>
      </c>
      <c r="C106" s="81" t="s">
        <v>421</v>
      </c>
      <c r="D106" s="83" t="s">
        <v>216</v>
      </c>
      <c r="E106" s="89" t="s">
        <v>169</v>
      </c>
      <c r="F106" s="83" t="s">
        <v>270</v>
      </c>
      <c r="G106" s="68">
        <v>1</v>
      </c>
      <c r="H106" s="68">
        <v>2</v>
      </c>
      <c r="I106" s="67">
        <v>44407</v>
      </c>
      <c r="J106" s="67"/>
      <c r="K106" s="69"/>
      <c r="L106" s="70"/>
      <c r="M106" s="87" t="s">
        <v>269</v>
      </c>
    </row>
    <row r="107" spans="1:13" s="71" customFormat="1" ht="13.5" customHeight="1">
      <c r="A107" s="68">
        <v>94</v>
      </c>
      <c r="B107" s="81" t="s">
        <v>451</v>
      </c>
      <c r="C107" s="81" t="s">
        <v>451</v>
      </c>
      <c r="D107" s="83" t="s">
        <v>74</v>
      </c>
      <c r="E107" s="89" t="s">
        <v>169</v>
      </c>
      <c r="F107" s="83" t="s">
        <v>356</v>
      </c>
      <c r="G107" s="68">
        <v>1</v>
      </c>
      <c r="H107" s="68">
        <v>2</v>
      </c>
      <c r="I107" s="67">
        <v>44407</v>
      </c>
      <c r="J107" s="67"/>
      <c r="K107" s="69"/>
      <c r="L107" s="70"/>
      <c r="M107" s="87" t="s">
        <v>355</v>
      </c>
    </row>
    <row r="108" spans="1:13" s="71" customFormat="1" ht="13.5" customHeight="1">
      <c r="A108" s="68">
        <v>95</v>
      </c>
      <c r="B108" s="81" t="s">
        <v>452</v>
      </c>
      <c r="C108" s="81" t="s">
        <v>452</v>
      </c>
      <c r="D108" s="83" t="s">
        <v>117</v>
      </c>
      <c r="E108" s="89" t="s">
        <v>169</v>
      </c>
      <c r="F108" s="83" t="s">
        <v>312</v>
      </c>
      <c r="G108" s="68">
        <v>1</v>
      </c>
      <c r="H108" s="68">
        <v>2</v>
      </c>
      <c r="I108" s="67">
        <v>44464</v>
      </c>
      <c r="J108" s="67"/>
      <c r="K108" s="69"/>
      <c r="L108" s="70"/>
      <c r="M108" s="87" t="s">
        <v>311</v>
      </c>
    </row>
    <row r="109" spans="1:13" s="71" customFormat="1" ht="13.5" customHeight="1">
      <c r="A109" s="68">
        <v>96</v>
      </c>
      <c r="B109" s="81" t="s">
        <v>453</v>
      </c>
      <c r="C109" s="81" t="s">
        <v>453</v>
      </c>
      <c r="D109" s="83" t="s">
        <v>78</v>
      </c>
      <c r="E109" s="89" t="s">
        <v>186</v>
      </c>
      <c r="F109" s="83" t="s">
        <v>393</v>
      </c>
      <c r="G109" s="68">
        <v>1</v>
      </c>
      <c r="H109" s="68">
        <v>2</v>
      </c>
      <c r="I109" s="67">
        <v>44403</v>
      </c>
      <c r="J109" s="67"/>
      <c r="K109" s="69"/>
      <c r="L109" s="70"/>
      <c r="M109" s="87" t="s">
        <v>392</v>
      </c>
    </row>
    <row r="110" spans="1:13" s="71" customFormat="1" ht="13.5" customHeight="1">
      <c r="A110" s="68">
        <v>97</v>
      </c>
      <c r="B110" s="81" t="s">
        <v>420</v>
      </c>
      <c r="C110" s="81" t="s">
        <v>420</v>
      </c>
      <c r="D110" s="83" t="s">
        <v>78</v>
      </c>
      <c r="E110" s="89" t="s">
        <v>186</v>
      </c>
      <c r="F110" s="83" t="s">
        <v>473</v>
      </c>
      <c r="G110" s="68">
        <v>1</v>
      </c>
      <c r="H110" s="68">
        <v>2</v>
      </c>
      <c r="I110" s="67">
        <v>44372</v>
      </c>
      <c r="J110" s="67"/>
      <c r="K110" s="69"/>
      <c r="L110" s="70"/>
      <c r="M110" s="87" t="s">
        <v>359</v>
      </c>
    </row>
    <row r="111" spans="1:13" s="71" customFormat="1" ht="13.5" customHeight="1">
      <c r="A111" s="68">
        <v>98</v>
      </c>
      <c r="B111" s="81" t="s">
        <v>454</v>
      </c>
      <c r="C111" s="81" t="s">
        <v>454</v>
      </c>
      <c r="D111" s="83" t="s">
        <v>78</v>
      </c>
      <c r="E111" s="89" t="s">
        <v>169</v>
      </c>
      <c r="F111" s="83" t="s">
        <v>472</v>
      </c>
      <c r="G111" s="68">
        <v>1</v>
      </c>
      <c r="H111" s="68">
        <v>2</v>
      </c>
      <c r="I111" s="67">
        <v>44405</v>
      </c>
      <c r="J111" s="67"/>
      <c r="K111" s="69"/>
      <c r="L111" s="70"/>
      <c r="M111" s="87" t="s">
        <v>363</v>
      </c>
    </row>
    <row r="112" spans="1:13" s="71" customFormat="1" ht="13.5" customHeight="1">
      <c r="A112" s="68">
        <v>99</v>
      </c>
      <c r="B112" s="81" t="s">
        <v>455</v>
      </c>
      <c r="C112" s="81" t="s">
        <v>455</v>
      </c>
      <c r="D112" s="83" t="s">
        <v>78</v>
      </c>
      <c r="E112" s="89" t="s">
        <v>169</v>
      </c>
      <c r="F112" s="83" t="s">
        <v>283</v>
      </c>
      <c r="G112" s="68">
        <v>1</v>
      </c>
      <c r="H112" s="68">
        <v>1</v>
      </c>
      <c r="I112" s="98" t="s">
        <v>394</v>
      </c>
      <c r="J112" s="67"/>
      <c r="K112" s="69"/>
      <c r="L112" s="70"/>
      <c r="M112" s="87" t="s">
        <v>285</v>
      </c>
    </row>
    <row r="113" spans="1:13" s="71" customFormat="1" ht="13.5" customHeight="1">
      <c r="A113" s="68">
        <v>100</v>
      </c>
      <c r="B113" s="81" t="s">
        <v>456</v>
      </c>
      <c r="C113" s="81" t="s">
        <v>456</v>
      </c>
      <c r="D113" s="83" t="s">
        <v>78</v>
      </c>
      <c r="E113" s="89" t="s">
        <v>169</v>
      </c>
      <c r="F113" s="83" t="s">
        <v>471</v>
      </c>
      <c r="G113" s="68">
        <v>1</v>
      </c>
      <c r="H113" s="68">
        <v>2</v>
      </c>
      <c r="I113" s="67">
        <v>44378</v>
      </c>
      <c r="J113" s="67"/>
      <c r="K113" s="69"/>
      <c r="L113" s="70"/>
      <c r="M113" s="87" t="s">
        <v>375</v>
      </c>
    </row>
    <row r="114" spans="1:13" s="71" customFormat="1" ht="13.5" customHeight="1">
      <c r="A114" s="68">
        <v>101</v>
      </c>
      <c r="B114" s="81" t="s">
        <v>457</v>
      </c>
      <c r="C114" s="81" t="s">
        <v>457</v>
      </c>
      <c r="D114" s="83" t="s">
        <v>78</v>
      </c>
      <c r="E114" s="89" t="s">
        <v>169</v>
      </c>
      <c r="F114" s="83" t="s">
        <v>332</v>
      </c>
      <c r="G114" s="68">
        <v>1</v>
      </c>
      <c r="H114" s="68">
        <v>2</v>
      </c>
      <c r="I114" s="67">
        <v>44378</v>
      </c>
      <c r="J114" s="67"/>
      <c r="K114" s="69"/>
      <c r="L114" s="70"/>
      <c r="M114" s="87" t="s">
        <v>331</v>
      </c>
    </row>
    <row r="115" spans="1:13" s="71" customFormat="1" ht="13.5" customHeight="1">
      <c r="A115" s="68">
        <v>102</v>
      </c>
      <c r="B115" s="81" t="s">
        <v>458</v>
      </c>
      <c r="C115" s="81" t="s">
        <v>458</v>
      </c>
      <c r="D115" s="83" t="s">
        <v>74</v>
      </c>
      <c r="E115" s="89" t="s">
        <v>169</v>
      </c>
      <c r="F115" s="83" t="s">
        <v>481</v>
      </c>
      <c r="G115" s="68">
        <v>1</v>
      </c>
      <c r="H115" s="68">
        <v>2</v>
      </c>
      <c r="I115" s="67">
        <v>44378</v>
      </c>
      <c r="J115" s="67"/>
      <c r="K115" s="69"/>
      <c r="L115" s="70"/>
      <c r="M115" s="87" t="s">
        <v>379</v>
      </c>
    </row>
    <row r="116" spans="1:13" s="71" customFormat="1" ht="12.75" customHeight="1">
      <c r="A116" s="88"/>
      <c r="B116" s="90"/>
      <c r="C116" s="90"/>
      <c r="D116" s="90"/>
      <c r="E116" s="90"/>
      <c r="F116" s="91"/>
      <c r="G116" s="187" t="s">
        <v>62</v>
      </c>
      <c r="H116" s="188"/>
      <c r="I116" s="188"/>
      <c r="J116" s="188"/>
      <c r="K116" s="188"/>
      <c r="L116" s="189"/>
    </row>
    <row r="117" spans="1:13" s="71" customFormat="1" ht="12.75" customHeight="1">
      <c r="A117" s="88"/>
      <c r="B117" s="100"/>
      <c r="C117" s="100"/>
      <c r="D117" s="100"/>
      <c r="E117" s="100"/>
      <c r="F117" s="101"/>
      <c r="G117" s="187"/>
      <c r="H117" s="188"/>
      <c r="I117" s="188"/>
      <c r="J117" s="188"/>
      <c r="K117" s="188"/>
      <c r="L117" s="189"/>
    </row>
    <row r="118" spans="1:13" ht="12.75" customHeight="1">
      <c r="A118" s="75"/>
      <c r="B118" s="76"/>
      <c r="C118" s="76"/>
      <c r="D118" s="76"/>
      <c r="E118" s="76"/>
      <c r="F118" s="77"/>
      <c r="G118" s="187"/>
      <c r="H118" s="188"/>
      <c r="I118" s="188"/>
      <c r="J118" s="188"/>
      <c r="K118" s="188"/>
      <c r="L118" s="189"/>
    </row>
    <row r="119" spans="1:13" ht="12.75" customHeight="1">
      <c r="A119" s="75"/>
      <c r="B119" s="128" t="s">
        <v>523</v>
      </c>
      <c r="C119" s="76"/>
      <c r="D119" s="76"/>
      <c r="E119" s="76"/>
      <c r="F119" s="77"/>
      <c r="G119" s="187"/>
      <c r="H119" s="188"/>
      <c r="I119" s="188"/>
      <c r="J119" s="188"/>
      <c r="K119" s="188"/>
      <c r="L119" s="189"/>
    </row>
    <row r="120" spans="1:13" ht="12.75" customHeight="1">
      <c r="A120" s="75"/>
      <c r="B120" s="76"/>
      <c r="C120" s="76"/>
      <c r="D120" s="76"/>
      <c r="E120" s="76"/>
      <c r="F120" s="77"/>
      <c r="G120" s="187"/>
      <c r="H120" s="188"/>
      <c r="I120" s="188"/>
      <c r="J120" s="188"/>
      <c r="K120" s="188"/>
      <c r="L120" s="189"/>
    </row>
    <row r="121" spans="1:13" ht="12.75" customHeight="1">
      <c r="A121" s="75"/>
      <c r="B121" s="76"/>
      <c r="C121" s="76"/>
      <c r="D121" s="76"/>
      <c r="E121" s="76"/>
      <c r="F121" s="77"/>
      <c r="G121" s="187" t="s">
        <v>461</v>
      </c>
      <c r="H121" s="190"/>
      <c r="I121" s="190"/>
      <c r="J121" s="190"/>
      <c r="K121" s="190"/>
      <c r="L121" s="191"/>
    </row>
    <row r="122" spans="1:13" ht="12.75" customHeight="1">
      <c r="A122" s="75"/>
      <c r="B122" s="76"/>
      <c r="C122" s="76"/>
      <c r="D122" s="76"/>
      <c r="E122" s="76"/>
      <c r="F122" s="77"/>
      <c r="G122" s="192"/>
      <c r="H122" s="190"/>
      <c r="I122" s="190"/>
      <c r="J122" s="190"/>
      <c r="K122" s="190"/>
      <c r="L122" s="191"/>
    </row>
    <row r="123" spans="1:13" ht="12.75" customHeight="1">
      <c r="A123" s="75"/>
      <c r="B123" s="76"/>
      <c r="C123" s="76"/>
      <c r="D123" s="76"/>
      <c r="E123" s="76"/>
      <c r="F123" s="77"/>
      <c r="G123" s="192"/>
      <c r="H123" s="190"/>
      <c r="I123" s="190"/>
      <c r="J123" s="190"/>
      <c r="K123" s="190"/>
      <c r="L123" s="191"/>
    </row>
    <row r="124" spans="1:13" ht="27.75" customHeight="1">
      <c r="A124" s="78"/>
      <c r="B124" s="79"/>
      <c r="C124" s="79"/>
      <c r="D124" s="79"/>
      <c r="E124" s="79"/>
      <c r="F124" s="80"/>
      <c r="G124" s="193"/>
      <c r="H124" s="194"/>
      <c r="I124" s="194"/>
      <c r="J124" s="194"/>
      <c r="K124" s="194"/>
      <c r="L124" s="195"/>
    </row>
    <row r="125" spans="1:13">
      <c r="B125" s="76"/>
    </row>
    <row r="126" spans="1:13">
      <c r="B126" s="61"/>
    </row>
  </sheetData>
  <autoFilter ref="A13:L13" xr:uid="{00000000-0009-0000-0000-000001000000}"/>
  <mergeCells count="19">
    <mergeCell ref="G116:L120"/>
    <mergeCell ref="G121:L124"/>
    <mergeCell ref="J7:J8"/>
    <mergeCell ref="A10:B10"/>
    <mergeCell ref="C10:E10"/>
    <mergeCell ref="G10:L10"/>
    <mergeCell ref="A11:B11"/>
    <mergeCell ref="C11:E11"/>
    <mergeCell ref="G11:L11"/>
    <mergeCell ref="A1:B5"/>
    <mergeCell ref="C1:J5"/>
    <mergeCell ref="K1:K5"/>
    <mergeCell ref="L1:L5"/>
    <mergeCell ref="A6:B8"/>
    <mergeCell ref="C6:E6"/>
    <mergeCell ref="F6:I6"/>
    <mergeCell ref="K6:L8"/>
    <mergeCell ref="C7:E8"/>
    <mergeCell ref="F7:I8"/>
  </mergeCells>
  <phoneticPr fontId="26" type="noConversion"/>
  <printOptions horizontalCentered="1"/>
  <pageMargins left="0.19685039370078741" right="0.15748031496062992" top="0.27559055118110237" bottom="0.23622047244094491" header="0.23622047244094491" footer="0.31496062992125984"/>
  <pageSetup paperSize="9" scale="39" fitToHeight="0" orientation="landscape" r:id="rId1"/>
  <rowBreaks count="1" manualBreakCount="1">
    <brk id="77" max="12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409575</xdr:colOff>
                <xdr:row>5</xdr:row>
                <xdr:rowOff>66675</xdr:rowOff>
              </from>
              <to>
                <xdr:col>1</xdr:col>
                <xdr:colOff>1362075</xdr:colOff>
                <xdr:row>7</xdr:row>
                <xdr:rowOff>257175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 CONTROL</vt:lpstr>
      <vt:lpstr>VPIS</vt:lpstr>
      <vt:lpstr>'DOC CONTROL'!Print_Area</vt:lpstr>
      <vt:lpstr>VPIS!Print_Area</vt:lpstr>
      <vt:lpstr>VPIS!Print_Titles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Nabi Esmaeili</cp:lastModifiedBy>
  <cp:lastPrinted>2021-10-18T15:24:05Z</cp:lastPrinted>
  <dcterms:created xsi:type="dcterms:W3CDTF">2005-09-14T08:49:39Z</dcterms:created>
  <dcterms:modified xsi:type="dcterms:W3CDTF">2021-10-18T15:24:28Z</dcterms:modified>
</cp:coreProperties>
</file>