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endors\AIRPACK\RECIPROCATING COMPRESSORS(C-1002 &amp; C-7080) (2 Sets)\vnces\APCES-V-00005\"/>
    </mc:Choice>
  </mc:AlternateContent>
  <xr:revisionPtr revIDLastSave="0" documentId="13_ncr:1_{E9049B21-777F-4C32-9AB9-F6111C1F7723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DOC CONTROL" sheetId="1" state="hidden" r:id="rId1"/>
    <sheet name="Cover_Sheet" sheetId="8" r:id="rId2"/>
    <sheet name="Rev_His" sheetId="9" r:id="rId3"/>
    <sheet name="VPIS (2)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0" localSheetId="1">#REF!</definedName>
    <definedName name="\0" localSheetId="2">#REF!</definedName>
    <definedName name="\0" localSheetId="3">#REF!</definedName>
    <definedName name="\0">#REF!</definedName>
    <definedName name="\N" localSheetId="1">#REF!</definedName>
    <definedName name="\N" localSheetId="2">#REF!</definedName>
    <definedName name="\N" localSheetId="3">#REF!</definedName>
    <definedName name="\N">#REF!</definedName>
    <definedName name="\r">#N/A</definedName>
    <definedName name="\Y" localSheetId="1">#REF!</definedName>
    <definedName name="\Y" localSheetId="2">#REF!</definedName>
    <definedName name="\Y" localSheetId="3">#REF!</definedName>
    <definedName name="\Y">#REF!</definedName>
    <definedName name="________Rev1" localSheetId="1">#REF!</definedName>
    <definedName name="________Rev1" localSheetId="2">#REF!</definedName>
    <definedName name="________Rev1">#REF!</definedName>
    <definedName name="________Rev2" localSheetId="1">#REF!</definedName>
    <definedName name="________Rev2" localSheetId="2">#REF!</definedName>
    <definedName name="________Rev2">#REF!</definedName>
    <definedName name="________Rev3" localSheetId="2">#REF!</definedName>
    <definedName name="________Rev3">#REF!</definedName>
    <definedName name="________Rev4" localSheetId="2">#REF!</definedName>
    <definedName name="________Rev4">#REF!</definedName>
    <definedName name="_______Rev1" localSheetId="2">#REF!</definedName>
    <definedName name="_______Rev1">#REF!</definedName>
    <definedName name="_______Rev2" localSheetId="2">#REF!</definedName>
    <definedName name="_______Rev2">#REF!</definedName>
    <definedName name="_______Rev3" localSheetId="2">#REF!</definedName>
    <definedName name="_______Rev3">#REF!</definedName>
    <definedName name="_______Rev4" localSheetId="2">#REF!</definedName>
    <definedName name="_______Rev4">#REF!</definedName>
    <definedName name="_____NGd1" localSheetId="2">[1]GeneralFeedDevices_Labels!#REF!</definedName>
    <definedName name="_____NGd1">[1]GeneralFeedDevices_Labels!#REF!</definedName>
    <definedName name="_____NGd10" localSheetId="2">[1]GeneralFeedDevices_Labels!#REF!</definedName>
    <definedName name="_____NGd10">[1]GeneralFeedDevices_Labels!#REF!</definedName>
    <definedName name="_____NGd12" localSheetId="2">[1]GeneralFeedDevices_Labels!#REF!</definedName>
    <definedName name="_____NGd12">[1]GeneralFeedDevices_Labels!#REF!</definedName>
    <definedName name="_____NGd13" localSheetId="2">[1]GeneralFeedDevices_Labels!#REF!</definedName>
    <definedName name="_____NGd13">[1]GeneralFeedDevices_Labels!#REF!</definedName>
    <definedName name="_____NGd14" localSheetId="2">[1]GeneralFeedDevices_Labels!#REF!</definedName>
    <definedName name="_____NGd14">[1]GeneralFeedDevices_Labels!#REF!</definedName>
    <definedName name="_____NGd15" localSheetId="2">[1]GeneralFeedDevices_Labels!#REF!</definedName>
    <definedName name="_____NGd15">[1]GeneralFeedDevices_Labels!#REF!</definedName>
    <definedName name="_____NGd2" localSheetId="2">[1]GeneralFeedDevices_Labels!#REF!</definedName>
    <definedName name="_____NGd2">[1]GeneralFeedDevices_Labels!#REF!</definedName>
    <definedName name="_____NGd3" localSheetId="2">[1]GeneralFeedDevices_Labels!#REF!</definedName>
    <definedName name="_____NGd3">[1]GeneralFeedDevices_Labels!#REF!</definedName>
    <definedName name="_____NGd4" localSheetId="2">[1]GeneralFeedDevices_Labels!#REF!</definedName>
    <definedName name="_____NGd4">[1]GeneralFeedDevices_Labels!#REF!</definedName>
    <definedName name="_____NGd5" localSheetId="2">[1]GeneralFeedDevices_Labels!#REF!</definedName>
    <definedName name="_____NGd5">[1]GeneralFeedDevices_Labels!#REF!</definedName>
    <definedName name="_____NGd6" localSheetId="2">[1]GeneralFeedDevices_Labels!#REF!</definedName>
    <definedName name="_____NGd6">[1]GeneralFeedDevices_Labels!#REF!</definedName>
    <definedName name="_____NGd7" localSheetId="2">[1]GeneralFeedDevices_Labels!#REF!</definedName>
    <definedName name="_____NGd7">[1]GeneralFeedDevices_Labels!#REF!</definedName>
    <definedName name="_____NGd8" localSheetId="2">[1]GeneralFeedDevices_Labels!#REF!</definedName>
    <definedName name="_____NGd8">[1]GeneralFeedDevices_Labels!#REF!</definedName>
    <definedName name="_____NGd9" localSheetId="2">[1]GeneralFeedDevices_Labels!#REF!</definedName>
    <definedName name="_____NGd9">[1]GeneralFeedDevices_Labels!#REF!</definedName>
    <definedName name="_____NPa1" localSheetId="2">[1]CalmingSection_Labels!#REF!</definedName>
    <definedName name="_____NPa1">[1]CalmingSection_Labels!#REF!</definedName>
    <definedName name="_____NPa10" localSheetId="2">[1]CalmingSection_Labels!#REF!</definedName>
    <definedName name="_____NPa10">[1]CalmingSection_Labels!#REF!</definedName>
    <definedName name="_____NPa2" localSheetId="2">[1]CalmingSection_Labels!#REF!</definedName>
    <definedName name="_____NPa2">[1]CalmingSection_Labels!#REF!</definedName>
    <definedName name="_____NPa3" localSheetId="2">[1]CalmingSection_Labels!#REF!</definedName>
    <definedName name="_____NPa3">[1]CalmingSection_Labels!#REF!</definedName>
    <definedName name="_____NPa4" localSheetId="2">[1]CalmingSection_Labels!#REF!</definedName>
    <definedName name="_____NPa4">[1]CalmingSection_Labels!#REF!</definedName>
    <definedName name="_____NPa5" localSheetId="2">[1]CalmingSection_Labels!#REF!</definedName>
    <definedName name="_____NPa5">[1]CalmingSection_Labels!#REF!</definedName>
    <definedName name="_____NPa6" localSheetId="2">[1]CalmingSection_Labels!#REF!</definedName>
    <definedName name="_____NPa6">[1]CalmingSection_Labels!#REF!</definedName>
    <definedName name="_____NPa7" localSheetId="2">[1]CalmingSection_Labels!#REF!</definedName>
    <definedName name="_____NPa7">[1]CalmingSection_Labels!#REF!</definedName>
    <definedName name="_____NPa8" localSheetId="2">[1]CalmingSection_Labels!#REF!</definedName>
    <definedName name="_____NPa8">[1]CalmingSection_Labels!#REF!</definedName>
    <definedName name="_____NPa9" localSheetId="2">[1]CalmingSection_Labels!#REF!</definedName>
    <definedName name="_____NPa9">[1]CalmingSection_Labels!#REF!</definedName>
    <definedName name="_____NSp1" localSheetId="2">[1]CalmingSection_Labels!#REF!</definedName>
    <definedName name="_____NSp1">[1]CalmingSection_Labels!#REF!</definedName>
    <definedName name="____NGd1" localSheetId="2">[1]GeneralFeedDevices_Labels!#REF!</definedName>
    <definedName name="____NGd1">[1]GeneralFeedDevices_Labels!#REF!</definedName>
    <definedName name="____NGd10" localSheetId="2">[1]GeneralFeedDevices_Labels!#REF!</definedName>
    <definedName name="____NGd10">[1]GeneralFeedDevices_Labels!#REF!</definedName>
    <definedName name="____NGd12" localSheetId="2">[1]GeneralFeedDevices_Labels!#REF!</definedName>
    <definedName name="____NGd12">[1]GeneralFeedDevices_Labels!#REF!</definedName>
    <definedName name="____NGd13" localSheetId="2">[1]GeneralFeedDevices_Labels!#REF!</definedName>
    <definedName name="____NGd13">[1]GeneralFeedDevices_Labels!#REF!</definedName>
    <definedName name="____NGd14" localSheetId="2">[1]GeneralFeedDevices_Labels!#REF!</definedName>
    <definedName name="____NGd14">[1]GeneralFeedDevices_Labels!#REF!</definedName>
    <definedName name="____NGd15" localSheetId="2">[1]GeneralFeedDevices_Labels!#REF!</definedName>
    <definedName name="____NGd15">[1]GeneralFeedDevices_Labels!#REF!</definedName>
    <definedName name="____NGd2" localSheetId="2">[1]GeneralFeedDevices_Labels!#REF!</definedName>
    <definedName name="____NGd2">[1]GeneralFeedDevices_Labels!#REF!</definedName>
    <definedName name="____NGd3" localSheetId="2">[1]GeneralFeedDevices_Labels!#REF!</definedName>
    <definedName name="____NGd3">[1]GeneralFeedDevices_Labels!#REF!</definedName>
    <definedName name="____NGd4" localSheetId="2">[1]GeneralFeedDevices_Labels!#REF!</definedName>
    <definedName name="____NGd4">[1]GeneralFeedDevices_Labels!#REF!</definedName>
    <definedName name="____NGd5" localSheetId="2">[1]GeneralFeedDevices_Labels!#REF!</definedName>
    <definedName name="____NGd5">[1]GeneralFeedDevices_Labels!#REF!</definedName>
    <definedName name="____NGd6" localSheetId="2">[1]GeneralFeedDevices_Labels!#REF!</definedName>
    <definedName name="____NGd6">[1]GeneralFeedDevices_Labels!#REF!</definedName>
    <definedName name="____NGd7" localSheetId="2">[1]GeneralFeedDevices_Labels!#REF!</definedName>
    <definedName name="____NGd7">[1]GeneralFeedDevices_Labels!#REF!</definedName>
    <definedName name="____NGd8" localSheetId="2">[1]GeneralFeedDevices_Labels!#REF!</definedName>
    <definedName name="____NGd8">[1]GeneralFeedDevices_Labels!#REF!</definedName>
    <definedName name="____NGd9" localSheetId="2">[1]GeneralFeedDevices_Labels!#REF!</definedName>
    <definedName name="____NGd9">[1]GeneralFeedDevices_Labels!#REF!</definedName>
    <definedName name="____NPa1" localSheetId="2">[1]CalmingSection_Labels!#REF!</definedName>
    <definedName name="____NPa1">[1]CalmingSection_Labels!#REF!</definedName>
    <definedName name="____NPa10" localSheetId="2">[1]CalmingSection_Labels!#REF!</definedName>
    <definedName name="____NPa10">[1]CalmingSection_Labels!#REF!</definedName>
    <definedName name="____NPa2" localSheetId="2">[1]CalmingSection_Labels!#REF!</definedName>
    <definedName name="____NPa2">[1]CalmingSection_Labels!#REF!</definedName>
    <definedName name="____NPa3" localSheetId="2">[1]CalmingSection_Labels!#REF!</definedName>
    <definedName name="____NPa3">[1]CalmingSection_Labels!#REF!</definedName>
    <definedName name="____NPa4" localSheetId="2">[1]CalmingSection_Labels!#REF!</definedName>
    <definedName name="____NPa4">[1]CalmingSection_Labels!#REF!</definedName>
    <definedName name="____NPa5" localSheetId="2">[1]CalmingSection_Labels!#REF!</definedName>
    <definedName name="____NPa5">[1]CalmingSection_Labels!#REF!</definedName>
    <definedName name="____NPa6" localSheetId="2">[1]CalmingSection_Labels!#REF!</definedName>
    <definedName name="____NPa6">[1]CalmingSection_Labels!#REF!</definedName>
    <definedName name="____NPa7" localSheetId="2">[1]CalmingSection_Labels!#REF!</definedName>
    <definedName name="____NPa7">[1]CalmingSection_Labels!#REF!</definedName>
    <definedName name="____NPa8" localSheetId="2">[1]CalmingSection_Labels!#REF!</definedName>
    <definedName name="____NPa8">[1]CalmingSection_Labels!#REF!</definedName>
    <definedName name="____NPa9" localSheetId="2">[1]CalmingSection_Labels!#REF!</definedName>
    <definedName name="____NPa9">[1]CalmingSection_Labels!#REF!</definedName>
    <definedName name="____NSp1" localSheetId="2">[1]CalmingSection_Labels!#REF!</definedName>
    <definedName name="____NSp1">[1]CalmingSection_Labels!#REF!</definedName>
    <definedName name="_xlnm._FilterDatabase" localSheetId="3" hidden="1">'VPIS (2)'!$A$12:$K$122</definedName>
    <definedName name="_GoBack" localSheetId="1">Cover_Sheet!$D$16</definedName>
    <definedName name="_NGd1" localSheetId="1">[1]GeneralFeedDevices_Labels!#REF!</definedName>
    <definedName name="_NGd1" localSheetId="2">[1]GeneralFeedDevices_Labels!#REF!</definedName>
    <definedName name="_NGd1" localSheetId="3">[1]GeneralFeedDevices_Labels!#REF!</definedName>
    <definedName name="_NGd1">[1]GeneralFeedDevices_Labels!#REF!</definedName>
    <definedName name="_NGd10" localSheetId="1">[1]GeneralFeedDevices_Labels!#REF!</definedName>
    <definedName name="_NGd10" localSheetId="2">[1]GeneralFeedDevices_Labels!#REF!</definedName>
    <definedName name="_NGd10" localSheetId="3">[1]GeneralFeedDevices_Labels!#REF!</definedName>
    <definedName name="_NGd10">[1]GeneralFeedDevices_Labels!#REF!</definedName>
    <definedName name="_NGd12" localSheetId="1">[1]GeneralFeedDevices_Labels!#REF!</definedName>
    <definedName name="_NGd12" localSheetId="2">[1]GeneralFeedDevices_Labels!#REF!</definedName>
    <definedName name="_NGd12" localSheetId="3">[1]GeneralFeedDevices_Labels!#REF!</definedName>
    <definedName name="_NGd12">[1]GeneralFeedDevices_Labels!#REF!</definedName>
    <definedName name="_NGd13" localSheetId="1">[1]GeneralFeedDevices_Labels!#REF!</definedName>
    <definedName name="_NGd13" localSheetId="2">[1]GeneralFeedDevices_Labels!#REF!</definedName>
    <definedName name="_NGd13" localSheetId="3">[1]GeneralFeedDevices_Labels!#REF!</definedName>
    <definedName name="_NGd13">[1]GeneralFeedDevices_Labels!#REF!</definedName>
    <definedName name="_NGd14" localSheetId="2">[1]GeneralFeedDevices_Labels!#REF!</definedName>
    <definedName name="_NGd14">[1]GeneralFeedDevices_Labels!#REF!</definedName>
    <definedName name="_NGd15" localSheetId="2">[1]GeneralFeedDevices_Labels!#REF!</definedName>
    <definedName name="_NGd15">[1]GeneralFeedDevices_Labels!#REF!</definedName>
    <definedName name="_NGd2" localSheetId="2">[1]GeneralFeedDevices_Labels!#REF!</definedName>
    <definedName name="_NGd2">[1]GeneralFeedDevices_Labels!#REF!</definedName>
    <definedName name="_NGd3" localSheetId="2">[1]GeneralFeedDevices_Labels!#REF!</definedName>
    <definedName name="_NGd3">[1]GeneralFeedDevices_Labels!#REF!</definedName>
    <definedName name="_NGd4" localSheetId="2">[1]GeneralFeedDevices_Labels!#REF!</definedName>
    <definedName name="_NGd4">[1]GeneralFeedDevices_Labels!#REF!</definedName>
    <definedName name="_NGd5" localSheetId="2">[1]GeneralFeedDevices_Labels!#REF!</definedName>
    <definedName name="_NGd5">[1]GeneralFeedDevices_Labels!#REF!</definedName>
    <definedName name="_NGd6" localSheetId="2">[1]GeneralFeedDevices_Labels!#REF!</definedName>
    <definedName name="_NGd6">[1]GeneralFeedDevices_Labels!#REF!</definedName>
    <definedName name="_NGd7" localSheetId="2">[1]GeneralFeedDevices_Labels!#REF!</definedName>
    <definedName name="_NGd7">[1]GeneralFeedDevices_Labels!#REF!</definedName>
    <definedName name="_NGd8" localSheetId="2">[1]GeneralFeedDevices_Labels!#REF!</definedName>
    <definedName name="_NGd8">[1]GeneralFeedDevices_Labels!#REF!</definedName>
    <definedName name="_NGd9" localSheetId="2">[1]GeneralFeedDevices_Labels!#REF!</definedName>
    <definedName name="_NGd9">[1]GeneralFeedDevices_Labels!#REF!</definedName>
    <definedName name="_NPa1" localSheetId="2">[1]CalmingSection_Labels!#REF!</definedName>
    <definedName name="_NPa1">[1]CalmingSection_Labels!#REF!</definedName>
    <definedName name="_NPa10" localSheetId="2">[1]CalmingSection_Labels!#REF!</definedName>
    <definedName name="_NPa10">[1]CalmingSection_Labels!#REF!</definedName>
    <definedName name="_NPa2" localSheetId="2">[1]CalmingSection_Labels!#REF!</definedName>
    <definedName name="_NPa2">[1]CalmingSection_Labels!#REF!</definedName>
    <definedName name="_NPa3" localSheetId="2">[1]CalmingSection_Labels!#REF!</definedName>
    <definedName name="_NPa3">[1]CalmingSection_Labels!#REF!</definedName>
    <definedName name="_NPa4" localSheetId="2">[1]CalmingSection_Labels!#REF!</definedName>
    <definedName name="_NPa4">[1]CalmingSection_Labels!#REF!</definedName>
    <definedName name="_NPa5" localSheetId="2">[1]CalmingSection_Labels!#REF!</definedName>
    <definedName name="_NPa5">[1]CalmingSection_Labels!#REF!</definedName>
    <definedName name="_NPa6" localSheetId="2">[1]CalmingSection_Labels!#REF!</definedName>
    <definedName name="_NPa6">[1]CalmingSection_Labels!#REF!</definedName>
    <definedName name="_NPa7" localSheetId="2">[1]CalmingSection_Labels!#REF!</definedName>
    <definedName name="_NPa7">[1]CalmingSection_Labels!#REF!</definedName>
    <definedName name="_NPa8" localSheetId="2">[1]CalmingSection_Labels!#REF!</definedName>
    <definedName name="_NPa8">[1]CalmingSection_Labels!#REF!</definedName>
    <definedName name="_NPa9" localSheetId="2">[1]CalmingSection_Labels!#REF!</definedName>
    <definedName name="_NPa9">[1]CalmingSection_Labels!#REF!</definedName>
    <definedName name="_NSp1" localSheetId="2">[1]CalmingSection_Labels!#REF!</definedName>
    <definedName name="_NSp1">[1]CalmingSection_Labels!#REF!</definedName>
    <definedName name="_Rev1" localSheetId="1">#REF!</definedName>
    <definedName name="_Rev1" localSheetId="2">#REF!</definedName>
    <definedName name="_Rev1" localSheetId="3">#REF!</definedName>
    <definedName name="_Rev1">#REF!</definedName>
    <definedName name="_Rev2" localSheetId="1">#REF!</definedName>
    <definedName name="_Rev2" localSheetId="2">#REF!</definedName>
    <definedName name="_Rev2">#REF!</definedName>
    <definedName name="_Rev3" localSheetId="1">#REF!</definedName>
    <definedName name="_Rev3" localSheetId="2">#REF!</definedName>
    <definedName name="_Rev3">#REF!</definedName>
    <definedName name="_Rev4" localSheetId="2">#REF!</definedName>
    <definedName name="_Rev4">#REF!</definedName>
    <definedName name="A">[2]General!$G$14</definedName>
    <definedName name="ABA" localSheetId="1">#REF!</definedName>
    <definedName name="ABA" localSheetId="2">#REF!</definedName>
    <definedName name="ABA" localSheetId="3">#REF!</definedName>
    <definedName name="ABA">#REF!</definedName>
    <definedName name="ABAtwo" localSheetId="1">#REF!</definedName>
    <definedName name="ABAtwo" localSheetId="2">#REF!</definedName>
    <definedName name="ABAtwo">#REF!</definedName>
    <definedName name="Ac" localSheetId="1">#REF!</definedName>
    <definedName name="Ac" localSheetId="2">#REF!</definedName>
    <definedName name="Ac">#REF!</definedName>
    <definedName name="Actwo" localSheetId="2">#REF!</definedName>
    <definedName name="Actwo">#REF!</definedName>
    <definedName name="Adct" localSheetId="2">#REF!</definedName>
    <definedName name="Adct">#REF!</definedName>
    <definedName name="Adcttwo" localSheetId="2">#REF!</definedName>
    <definedName name="Adcttwo">#REF!</definedName>
    <definedName name="Ah" localSheetId="2">#REF!</definedName>
    <definedName name="Ah">#REF!</definedName>
    <definedName name="Ahtwo" localSheetId="2">#REF!</definedName>
    <definedName name="Ahtwo">#REF!</definedName>
    <definedName name="AllowBU" localSheetId="2">#REF!</definedName>
    <definedName name="AllowBU">#REF!</definedName>
    <definedName name="AllowBUfrac" localSheetId="2">#REF!</definedName>
    <definedName name="AllowBUfrac">#REF!</definedName>
    <definedName name="AllowBUfracmid" localSheetId="2">#REF!</definedName>
    <definedName name="AllowBUfracmid">#REF!</definedName>
    <definedName name="Allowbufractwo" localSheetId="2">#REF!</definedName>
    <definedName name="Allowbufractwo">#REF!</definedName>
    <definedName name="AllowBUtwo" localSheetId="2">#REF!</definedName>
    <definedName name="AllowBUtwo">#REF!</definedName>
    <definedName name="Approvedby" localSheetId="2">#REF!</definedName>
    <definedName name="Approvedby">#REF!</definedName>
    <definedName name="ApprovedbyDate" localSheetId="2">#REF!</definedName>
    <definedName name="ApprovedbyDate">#REF!</definedName>
    <definedName name="Aslot" localSheetId="2">#REF!</definedName>
    <definedName name="Aslot">#REF!</definedName>
    <definedName name="Aslotmid" localSheetId="2">#REF!</definedName>
    <definedName name="Aslotmid">#REF!</definedName>
    <definedName name="Aslottwo" localSheetId="2">#REF!</definedName>
    <definedName name="Aslottwo">#REF!</definedName>
    <definedName name="BookPageNo" localSheetId="2">#REF!</definedName>
    <definedName name="BookPageNo">#REF!</definedName>
    <definedName name="BU" localSheetId="2">#REF!</definedName>
    <definedName name="BU">#REF!</definedName>
    <definedName name="BUfrac" localSheetId="2">#REF!</definedName>
    <definedName name="BUfrac">#REF!</definedName>
    <definedName name="BUfractwo" localSheetId="2">#REF!</definedName>
    <definedName name="BUfractwo">#REF!</definedName>
    <definedName name="BULLET0" localSheetId="2">#REF!</definedName>
    <definedName name="BULLET0">#REF!</definedName>
    <definedName name="BULLET1" localSheetId="2">#REF!</definedName>
    <definedName name="BULLET1">#REF!</definedName>
    <definedName name="BULLET6" localSheetId="2">#REF!</definedName>
    <definedName name="BULLET6">#REF!</definedName>
    <definedName name="BULLET7" localSheetId="2">#REF!</definedName>
    <definedName name="BULLET7">#REF!</definedName>
    <definedName name="BUmid" localSheetId="2">#REF!</definedName>
    <definedName name="BUmid">#REF!</definedName>
    <definedName name="BUmidfrac" localSheetId="2">#REF!</definedName>
    <definedName name="BUmidfrac">#REF!</definedName>
    <definedName name="BUtwo" localSheetId="2">#REF!</definedName>
    <definedName name="BUtwo">#REF!</definedName>
    <definedName name="BVCBB" localSheetId="1">Cover_Sheet!BVCBB</definedName>
    <definedName name="BVCBB" localSheetId="2">Rev_His!BVCBB</definedName>
    <definedName name="BVCBB" localSheetId="3">'VPIS (2)'!BVCBB</definedName>
    <definedName name="BVCBB">[0]!BVCBB</definedName>
    <definedName name="case1_liq">[2]General!$D$14</definedName>
    <definedName name="case2_liq">[2]General!$E$14</definedName>
    <definedName name="case3_liq">[2]General!$F$14</definedName>
    <definedName name="case4_liq">[2]General!$G$14</definedName>
    <definedName name="CDBotArea" localSheetId="1">[1]CalmingSection_Labels!#REF!</definedName>
    <definedName name="CDBotArea" localSheetId="2">[1]CalmingSection_Labels!#REF!</definedName>
    <definedName name="CDBotArea" localSheetId="3">[1]CalmingSection_Labels!#REF!</definedName>
    <definedName name="CDBotArea">[1]CalmingSection_Labels!#REF!</definedName>
    <definedName name="CDClearance" localSheetId="1">[1]CalmingSection_Labels!#REF!</definedName>
    <definedName name="CDClearance" localSheetId="2">[1]CalmingSection_Labels!#REF!</definedName>
    <definedName name="CDClearance" localSheetId="3">[1]CalmingSection_Labels!#REF!</definedName>
    <definedName name="CDClearance">[1]CalmingSection_Labels!#REF!</definedName>
    <definedName name="CDDetPicRelief" localSheetId="1">#REF!</definedName>
    <definedName name="CDDetPicRelief" localSheetId="2">#REF!</definedName>
    <definedName name="CDDetPicRelief" localSheetId="3">#REF!</definedName>
    <definedName name="CDDetPicRelief">#REF!</definedName>
    <definedName name="CDExitWidth" localSheetId="1">[1]CalmingSection_Labels!#REF!</definedName>
    <definedName name="CDExitWidth" localSheetId="2">[1]CalmingSection_Labels!#REF!</definedName>
    <definedName name="CDExitWidth" localSheetId="3">[1]CalmingSection_Labels!#REF!</definedName>
    <definedName name="CDExitWidth">[1]CalmingSection_Labels!#REF!</definedName>
    <definedName name="CDInbetweenDC" localSheetId="1">[1]CalmingSection_Labels!#REF!</definedName>
    <definedName name="CDInbetweenDC" localSheetId="2">[1]CalmingSection_Labels!#REF!</definedName>
    <definedName name="CDInbetweenDC" localSheetId="3">[1]CalmingSection_Labels!#REF!</definedName>
    <definedName name="CDInbetweenDC">[1]CalmingSection_Labels!#REF!</definedName>
    <definedName name="CDIWHeight" localSheetId="1">[1]CalmingSection_Labels!#REF!</definedName>
    <definedName name="CDIWHeight" localSheetId="2">[1]CalmingSection_Labels!#REF!</definedName>
    <definedName name="CDIWHeight">[1]CalmingSection_Labels!#REF!</definedName>
    <definedName name="CDMiddleDC" localSheetId="1">[1]CalmingSection_Labels!#REF!</definedName>
    <definedName name="CDMiddleDC" localSheetId="2">[1]CalmingSection_Labels!#REF!</definedName>
    <definedName name="CDMiddleDC">[1]CalmingSection_Labels!#REF!</definedName>
    <definedName name="CDNoPasses" localSheetId="2">[1]CalmingSection_Labels!#REF!</definedName>
    <definedName name="CDNoPasses">[1]CalmingSection_Labels!#REF!</definedName>
    <definedName name="CDNotches" localSheetId="2">[1]CalmingSection_Labels!#REF!</definedName>
    <definedName name="CDNotches">[1]CalmingSection_Labels!#REF!</definedName>
    <definedName name="CDPanDepth" localSheetId="2">[1]CalmingSection_Labels!#REF!</definedName>
    <definedName name="CDPanDepth">[1]CalmingSection_Labels!#REF!</definedName>
    <definedName name="CDRelief" localSheetId="2">[1]CalmingSection_Labels!#REF!</definedName>
    <definedName name="CDRelief">[1]CalmingSection_Labels!#REF!</definedName>
    <definedName name="CDSideDC" localSheetId="2">[1]CalmingSection_Labels!#REF!</definedName>
    <definedName name="CDSideDC">[1]CalmingSection_Labels!#REF!</definedName>
    <definedName name="CDTopArea" localSheetId="2">[1]CalmingSection_Labels!#REF!</definedName>
    <definedName name="CDTopArea">[1]CalmingSection_Labels!#REF!</definedName>
    <definedName name="CDType" localSheetId="2">[1]CalmingSection_Labels!#REF!</definedName>
    <definedName name="CDType">[1]CalmingSection_Labels!#REF!</definedName>
    <definedName name="CDWeirHeight" localSheetId="2">[1]CalmingSection_Labels!#REF!</definedName>
    <definedName name="CDWeirHeight">[1]CalmingSection_Labels!#REF!</definedName>
    <definedName name="Checkedby" localSheetId="1">#REF!</definedName>
    <definedName name="Checkedby" localSheetId="2">#REF!</definedName>
    <definedName name="Checkedby" localSheetId="3">#REF!</definedName>
    <definedName name="Checkedby">#REF!</definedName>
    <definedName name="CheckedbyDate" localSheetId="1">#REF!</definedName>
    <definedName name="CheckedbyDate" localSheetId="2">#REF!</definedName>
    <definedName name="CheckedbyDate">#REF!</definedName>
    <definedName name="Co" localSheetId="1">#REF!</definedName>
    <definedName name="Co" localSheetId="2">#REF!</definedName>
    <definedName name="Co">#REF!</definedName>
    <definedName name="Coeff2a" localSheetId="2">#REF!</definedName>
    <definedName name="Coeff2a">#REF!</definedName>
    <definedName name="Coeff2b" localSheetId="2">#REF!</definedName>
    <definedName name="Coeff2b">#REF!</definedName>
    <definedName name="Coeff2c" localSheetId="2">#REF!</definedName>
    <definedName name="Coeff2c">#REF!</definedName>
    <definedName name="Coeff2d" localSheetId="2">#REF!</definedName>
    <definedName name="Coeff2d">#REF!</definedName>
    <definedName name="Coeff2e" localSheetId="2">#REF!</definedName>
    <definedName name="Coeff2e">#REF!</definedName>
    <definedName name="Coeff2f" localSheetId="2">#REF!</definedName>
    <definedName name="Coeff2f">#REF!</definedName>
    <definedName name="cold_fouling">[2]General!$J$37</definedName>
    <definedName name="cold_in">[2]General!$E$37</definedName>
    <definedName name="cold_name">[2]General!$H$37</definedName>
    <definedName name="cold_out">[2]General!$F$37</definedName>
    <definedName name="ColumnLengthUOM" localSheetId="1">#REF!</definedName>
    <definedName name="ColumnLengthUOM" localSheetId="2">#REF!</definedName>
    <definedName name="ColumnLengthUOM" localSheetId="3">#REF!</definedName>
    <definedName name="ColumnLengthUOM">#REF!</definedName>
    <definedName name="ColumnPicture" localSheetId="1">#REF!</definedName>
    <definedName name="ColumnPicture" localSheetId="2">#REF!</definedName>
    <definedName name="ColumnPicture">#REF!</definedName>
    <definedName name="Consignee" localSheetId="1">#REF!</definedName>
    <definedName name="Consignee" localSheetId="2">#REF!</definedName>
    <definedName name="Consignee">#REF!</definedName>
    <definedName name="ContractorJobNo" localSheetId="2">#REF!</definedName>
    <definedName name="ContractorJobNo">#REF!</definedName>
    <definedName name="ConventionalSection" localSheetId="2">[1]CalmingSection_Labels!#REF!</definedName>
    <definedName name="ConventionalSection">[1]CalmingSection_Labels!#REF!</definedName>
    <definedName name="Cotwo" localSheetId="1">#REF!</definedName>
    <definedName name="Cotwo" localSheetId="2">#REF!</definedName>
    <definedName name="Cotwo" localSheetId="3">#REF!</definedName>
    <definedName name="Cotwo">#REF!</definedName>
    <definedName name="CrossSectionPic2Pass" localSheetId="1">#REF!</definedName>
    <definedName name="CrossSectionPic2Pass" localSheetId="2">#REF!</definedName>
    <definedName name="CrossSectionPic2Pass">#REF!</definedName>
    <definedName name="CrossSectionPic4Pass" localSheetId="1">#REF!</definedName>
    <definedName name="CrossSectionPic4Pass" localSheetId="2">#REF!</definedName>
    <definedName name="CrossSectionPic4Pass">#REF!</definedName>
    <definedName name="CrossSectionPicture" localSheetId="2">#REF!</definedName>
    <definedName name="CrossSectionPicture">#REF!</definedName>
    <definedName name="CrossSectionPictureCenter" localSheetId="2">#REF!</definedName>
    <definedName name="CrossSectionPictureCenter">#REF!</definedName>
    <definedName name="CrossSectionPictureLeft" localSheetId="2">#REF!</definedName>
    <definedName name="CrossSectionPictureLeft">#REF!</definedName>
    <definedName name="CrossSectionPictureRight" localSheetId="2">#REF!</definedName>
    <definedName name="CrossSectionPictureRight">#REF!</definedName>
    <definedName name="CrossSectionPictureRigthCaption" localSheetId="2">#REF!</definedName>
    <definedName name="CrossSectionPictureRigthCaption">#REF!</definedName>
    <definedName name="CrossSectionPictureSpray" localSheetId="2">#REF!</definedName>
    <definedName name="CrossSectionPictureSpray">#REF!</definedName>
    <definedName name="Cw" localSheetId="2">[3]Heat!#REF!</definedName>
    <definedName name="Cw">[3]Heat!#REF!</definedName>
    <definedName name="Date1" localSheetId="1">#REF!</definedName>
    <definedName name="Date1" localSheetId="2">#REF!</definedName>
    <definedName name="Date1" localSheetId="3">#REF!</definedName>
    <definedName name="Date1">#REF!</definedName>
    <definedName name="Date2" localSheetId="1">#REF!</definedName>
    <definedName name="Date2" localSheetId="2">#REF!</definedName>
    <definedName name="Date2">#REF!</definedName>
    <definedName name="Date3" localSheetId="1">#REF!</definedName>
    <definedName name="Date3" localSheetId="2">#REF!</definedName>
    <definedName name="Date3">#REF!</definedName>
    <definedName name="Date4" localSheetId="2">#REF!</definedName>
    <definedName name="Date4">#REF!</definedName>
    <definedName name="Dc" localSheetId="2">#REF!</definedName>
    <definedName name="Dc">#REF!</definedName>
    <definedName name="DcMtype" localSheetId="2">#REF!</definedName>
    <definedName name="DcMtype">#REF!</definedName>
    <definedName name="Dcprop" localSheetId="2">#REF!</definedName>
    <definedName name="Dcprop">#REF!</definedName>
    <definedName name="Dcproptwo" localSheetId="2">#REF!</definedName>
    <definedName name="Dcproptwo">#REF!</definedName>
    <definedName name="DCTA" localSheetId="2">#REF!</definedName>
    <definedName name="DCTA">#REF!</definedName>
    <definedName name="Dctwo" localSheetId="2">#REF!</definedName>
    <definedName name="Dctwo">#REF!</definedName>
    <definedName name="DCType" localSheetId="2">#REF!</definedName>
    <definedName name="DCType">#REF!</definedName>
    <definedName name="DcTypetwo" localSheetId="2">#REF!</definedName>
    <definedName name="DcTypetwo">#REF!</definedName>
    <definedName name="DeleteDripringWarning" localSheetId="2">#REF!</definedName>
    <definedName name="DeleteDripringWarning">#REF!</definedName>
    <definedName name="DesignBookNo" localSheetId="2">#REF!</definedName>
    <definedName name="DesignBookNo">#REF!</definedName>
    <definedName name="DesignTable" localSheetId="2">#REF!</definedName>
    <definedName name="DesignTable">#REF!</definedName>
    <definedName name="DesignTable2PassTray" localSheetId="2">#REF!</definedName>
    <definedName name="DesignTable2PassTray">#REF!</definedName>
    <definedName name="DesignTable4PassTray" localSheetId="2">#REF!</definedName>
    <definedName name="DesignTable4PassTray">#REF!</definedName>
    <definedName name="DesignTableDot" localSheetId="2">#REF!</definedName>
    <definedName name="DesignTableDot">#REF!</definedName>
    <definedName name="DesignTableHigher" localSheetId="2">#REF!</definedName>
    <definedName name="DesignTableHigher">#REF!</definedName>
    <definedName name="DesignTableLower" localSheetId="2">#REF!</definedName>
    <definedName name="DesignTableLower">#REF!</definedName>
    <definedName name="DesignTableTop" localSheetId="2">#REF!</definedName>
    <definedName name="DesignTableTop">#REF!</definedName>
    <definedName name="DetailPic" localSheetId="2">#REF!</definedName>
    <definedName name="DetailPic">#REF!</definedName>
    <definedName name="DotDetailPictureLeft" localSheetId="2">#REF!</definedName>
    <definedName name="DotDetailPictureLeft">#REF!</definedName>
    <definedName name="DotDetailPictureRight" localSheetId="2">#REF!</definedName>
    <definedName name="DotDetailPictureRight">#REF!</definedName>
    <definedName name="DotDetailPictureRightBig" localSheetId="2">#REF!</definedName>
    <definedName name="DotDetailPictureRightBig">#REF!</definedName>
    <definedName name="DotDetailPictureTrough" localSheetId="2">#REF!</definedName>
    <definedName name="DotDetailPictureTrough">#REF!</definedName>
    <definedName name="Dpdry" localSheetId="2">#REF!</definedName>
    <definedName name="Dpdry">#REF!</definedName>
    <definedName name="Dpdrymid" localSheetId="2">#REF!</definedName>
    <definedName name="Dpdrymid">#REF!</definedName>
    <definedName name="Dpdrytwo" localSheetId="2">#REF!</definedName>
    <definedName name="Dpdrytwo">#REF!</definedName>
    <definedName name="dptraymidmm" localSheetId="2">#REF!</definedName>
    <definedName name="dptraymidmm">#REF!</definedName>
    <definedName name="Dptraymm" localSheetId="2">#REF!</definedName>
    <definedName name="Dptraymm">#REF!</definedName>
    <definedName name="Dptraymmtwo" localSheetId="2">#REF!</definedName>
    <definedName name="Dptraymmtwo">#REF!</definedName>
    <definedName name="Dpud" localSheetId="2">#REF!</definedName>
    <definedName name="Dpud">#REF!</definedName>
    <definedName name="Dpudmid" localSheetId="2">#REF!</definedName>
    <definedName name="Dpudmid">#REF!</definedName>
    <definedName name="Dpudtwo" localSheetId="2">#REF!</definedName>
    <definedName name="Dpudtwo">#REF!</definedName>
    <definedName name="DRS_Header" localSheetId="2">#REF!</definedName>
    <definedName name="DRS_Header">#REF!</definedName>
    <definedName name="DRS_Title" localSheetId="2">#REF!</definedName>
    <definedName name="DRS_Title">#REF!</definedName>
    <definedName name="el" localSheetId="2">#REF!</definedName>
    <definedName name="el">#REF!</definedName>
    <definedName name="eltwo" localSheetId="2">#REF!</definedName>
    <definedName name="eltwo">#REF!</definedName>
    <definedName name="EngineeredBy" localSheetId="2">#REF!</definedName>
    <definedName name="EngineeredBy">#REF!</definedName>
    <definedName name="Equipment" localSheetId="2">#REF!</definedName>
    <definedName name="Equipment">#REF!</definedName>
    <definedName name="EquipmentNo" localSheetId="2">#REF!</definedName>
    <definedName name="EquipmentNo">#REF!</definedName>
    <definedName name="F" localSheetId="2">#REF!</definedName>
    <definedName name="F">#REF!</definedName>
    <definedName name="filename">[2]General!$F$39</definedName>
    <definedName name="GdConstriction" localSheetId="1">[1]GeneralFeedDevices_Labels!#REF!</definedName>
    <definedName name="GdConstriction" localSheetId="2">[1]GeneralFeedDevices_Labels!#REF!</definedName>
    <definedName name="GdConstriction" localSheetId="3">[1]GeneralFeedDevices_Labels!#REF!</definedName>
    <definedName name="GdConstriction">[1]GeneralFeedDevices_Labels!#REF!</definedName>
    <definedName name="GdDischargeType" localSheetId="1">[1]GeneralFeedDevices_Labels!#REF!</definedName>
    <definedName name="GdDischargeType" localSheetId="2">[1]GeneralFeedDevices_Labels!#REF!</definedName>
    <definedName name="GdDischargeType" localSheetId="3">[1]GeneralFeedDevices_Labels!#REF!</definedName>
    <definedName name="GdDischargeType">[1]GeneralFeedDevices_Labels!#REF!</definedName>
    <definedName name="GdDist" localSheetId="1">[1]GeneralFeedDevices_Labels!#REF!</definedName>
    <definedName name="GdDist" localSheetId="2">[1]GeneralFeedDevices_Labels!#REF!</definedName>
    <definedName name="GdDist">[1]GeneralFeedDevices_Labels!#REF!</definedName>
    <definedName name="GdDistDrainHole" localSheetId="1">[1]GeneralFeedDevices_Labels!#REF!</definedName>
    <definedName name="GdDistDrainHole" localSheetId="2">[1]GeneralFeedDevices_Labels!#REF!</definedName>
    <definedName name="GdDistDrainHole">[1]GeneralFeedDevices_Labels!#REF!</definedName>
    <definedName name="GdDistFunnels" localSheetId="2">[1]GeneralFeedDevices_Labels!#REF!</definedName>
    <definedName name="GdDistFunnels">[1]GeneralFeedDevices_Labels!#REF!</definedName>
    <definedName name="GdDistHead" localSheetId="2">[1]GeneralFeedDevices_Labels!#REF!</definedName>
    <definedName name="GdDistHead">[1]GeneralFeedDevices_Labels!#REF!</definedName>
    <definedName name="GdDistHeadMin" localSheetId="2">[1]GeneralFeedDevices_Labels!#REF!</definedName>
    <definedName name="GdDistHeadMin">[1]GeneralFeedDevices_Labels!#REF!</definedName>
    <definedName name="GdDistText1" localSheetId="2">[1]GeneralFeedDevices_Labels!#REF!</definedName>
    <definedName name="GdDistText1">[1]GeneralFeedDevices_Labels!#REF!</definedName>
    <definedName name="GdDistTol" localSheetId="2">[1]GeneralFeedDevices_Labels!#REF!</definedName>
    <definedName name="GdDistTol">[1]GeneralFeedDevices_Labels!#REF!</definedName>
    <definedName name="GdDistType" localSheetId="2">[1]GeneralFeedDevices_Labels!#REF!</definedName>
    <definedName name="GdDistType">[1]GeneralFeedDevices_Labels!#REF!</definedName>
    <definedName name="GdDrip" localSheetId="2">[1]GeneralFeedDevices_Labels!#REF!</definedName>
    <definedName name="GdDrip">[1]GeneralFeedDevices_Labels!#REF!</definedName>
    <definedName name="GdDripDiam" localSheetId="2">[1]GeneralFeedDevices_Labels!#REF!</definedName>
    <definedName name="GdDripDiam">[1]GeneralFeedDevices_Labels!#REF!</definedName>
    <definedName name="GdDripHHole" localSheetId="2">[1]GeneralFeedDevices_Labels!#REF!</definedName>
    <definedName name="GdDripHHole">[1]GeneralFeedDevices_Labels!#REF!</definedName>
    <definedName name="GdDripHHoleD" localSheetId="2">[1]GeneralFeedDevices_Labels!#REF!</definedName>
    <definedName name="GdDripHHoleD">[1]GeneralFeedDevices_Labels!#REF!</definedName>
    <definedName name="GdDripHHoleH" localSheetId="2">[1]GeneralFeedDevices_Labels!#REF!</definedName>
    <definedName name="GdDripHHoleH">[1]GeneralFeedDevices_Labels!#REF!</definedName>
    <definedName name="GdDripHoleD" localSheetId="2">[1]GeneralFeedDevices_Labels!#REF!</definedName>
    <definedName name="GdDripHoleD">[1]GeneralFeedDevices_Labels!#REF!</definedName>
    <definedName name="GdDripLHoleD" localSheetId="2">[1]GeneralFeedDevices_Labels!#REF!</definedName>
    <definedName name="GdDripLHoleD">[1]GeneralFeedDevices_Labels!#REF!</definedName>
    <definedName name="GdDripLHoleH" localSheetId="2">[1]GeneralFeedDevices_Labels!#REF!</definedName>
    <definedName name="GdDripLHoleH">[1]GeneralFeedDevices_Labels!#REF!</definedName>
    <definedName name="GdDripPointDens" localSheetId="2">[1]GeneralFeedDevices_Labels!#REF!</definedName>
    <definedName name="GdDripPointDens">[1]GeneralFeedDevices_Labels!#REF!</definedName>
    <definedName name="GdDripSH" localSheetId="2">[1]GeneralFeedDevices_Labels!#REF!</definedName>
    <definedName name="GdDripSH">[1]GeneralFeedDevices_Labels!#REF!</definedName>
    <definedName name="GdDripStrainer" localSheetId="2">[1]GeneralFeedDevices_Labels!#REF!</definedName>
    <definedName name="GdDripStrainer">[1]GeneralFeedDevices_Labels!#REF!</definedName>
    <definedName name="GdDripSW" localSheetId="2">[1]GeneralFeedDevices_Labels!#REF!</definedName>
    <definedName name="GdDripSW">[1]GeneralFeedDevices_Labels!#REF!</definedName>
    <definedName name="GdDripTopNH" localSheetId="2">[1]GeneralFeedDevices_Labels!#REF!</definedName>
    <definedName name="GdDripTopNH">[1]GeneralFeedDevices_Labels!#REF!</definedName>
    <definedName name="GdDripTopNW" localSheetId="2">[1]GeneralFeedDevices_Labels!#REF!</definedName>
    <definedName name="GdDripTopNW">[1]GeneralFeedDevices_Labels!#REF!</definedName>
    <definedName name="GdDripTubeHA" localSheetId="2">[1]GeneralFeedDevices_Labels!#REF!</definedName>
    <definedName name="GdDripTubeHA">[1]GeneralFeedDevices_Labels!#REF!</definedName>
    <definedName name="GdDripTubeHB" localSheetId="2">[1]GeneralFeedDevices_Labels!#REF!</definedName>
    <definedName name="GdDripTubeHB">[1]GeneralFeedDevices_Labels!#REF!</definedName>
    <definedName name="GdGuidepipes" localSheetId="2">[1]GeneralFeedDevices_Labels!#REF!</definedName>
    <definedName name="GdGuidepipes">[1]GeneralFeedDevices_Labels!#REF!</definedName>
    <definedName name="GdGuidepipesDia" localSheetId="2">[1]GeneralFeedDevices_Labels!#REF!</definedName>
    <definedName name="GdGuidepipesDia">[1]GeneralFeedDevices_Labels!#REF!</definedName>
    <definedName name="GdGuidepipesYN" localSheetId="2">[1]GeneralFeedDevices_Labels!#REF!</definedName>
    <definedName name="GdGuidepipesYN">[1]GeneralFeedDevices_Labels!#REF!</definedName>
    <definedName name="GdHeaderD" localSheetId="2">[1]GeneralFeedDevices_Labels!#REF!</definedName>
    <definedName name="GdHeaderD">[1]GeneralFeedDevices_Labels!#REF!</definedName>
    <definedName name="GdHeaderSD" localSheetId="2">[1]GeneralFeedDevices_Labels!#REF!</definedName>
    <definedName name="GdHeaderSD">[1]GeneralFeedDevices_Labels!#REF!</definedName>
    <definedName name="GdLiqRate" localSheetId="2">[1]GeneralFeedDevices_Labels!#REF!</definedName>
    <definedName name="GdLiqRate">[1]GeneralFeedDevices_Labels!#REF!</definedName>
    <definedName name="GdMaxLiqRate" localSheetId="2">[1]GeneralFeedDevices_Labels!#REF!</definedName>
    <definedName name="GdMaxLiqRate">[1]GeneralFeedDevices_Labels!#REF!</definedName>
    <definedName name="GdMinLiqRate" localSheetId="2">[1]GeneralFeedDevices_Labels!#REF!</definedName>
    <definedName name="GdMinLiqRate">[1]GeneralFeedDevices_Labels!#REF!</definedName>
    <definedName name="GdPackingNo" localSheetId="2">[1]GeneralFeedDevices_Labels!#REF!</definedName>
    <definedName name="GdPackingNo">[1]GeneralFeedDevices_Labels!#REF!</definedName>
    <definedName name="GdPerfType" localSheetId="2">[1]GeneralFeedDevices_Labels!#REF!</definedName>
    <definedName name="GdPerfType">[1]GeneralFeedDevices_Labels!#REF!</definedName>
    <definedName name="GdPredist" localSheetId="2">[1]GeneralFeedDevices_Labels!#REF!</definedName>
    <definedName name="GdPredist">[1]GeneralFeedDevices_Labels!#REF!</definedName>
    <definedName name="GdPredistTesting" localSheetId="2">[1]GeneralFeedDevices_Labels!#REF!</definedName>
    <definedName name="GdPredistTesting">[1]GeneralFeedDevices_Labels!#REF!</definedName>
    <definedName name="GdPredistType" localSheetId="2">[1]GeneralFeedDevices_Labels!#REF!</definedName>
    <definedName name="GdPredistType">[1]GeneralFeedDevices_Labels!#REF!</definedName>
    <definedName name="GdSurfTens" localSheetId="2">[1]GeneralFeedDevices_Labels!#REF!</definedName>
    <definedName name="GdSurfTens">[1]GeneralFeedDevices_Labels!#REF!</definedName>
    <definedName name="GdText1" localSheetId="2">[1]GeneralFeedDevices_Labels!#REF!</definedName>
    <definedName name="GdText1">[1]GeneralFeedDevices_Labels!#REF!</definedName>
    <definedName name="GdVisc" localSheetId="2">[1]GeneralFeedDevices_Labels!#REF!</definedName>
    <definedName name="GdVisc">[1]GeneralFeedDevices_Labels!#REF!</definedName>
    <definedName name="ggh" localSheetId="2">[4]GeneralFeedDevices_Labels!#REF!</definedName>
    <definedName name="ggh">[4]GeneralFeedDevices_Labels!#REF!</definedName>
    <definedName name="H2O_air">'[5]H2O (air, acid gas)'!$F$4</definedName>
    <definedName name="Hdcb" localSheetId="1">#REF!</definedName>
    <definedName name="Hdcb" localSheetId="2">#REF!</definedName>
    <definedName name="Hdcb" localSheetId="3">#REF!</definedName>
    <definedName name="Hdcb">#REF!</definedName>
    <definedName name="Hdcbtwo" localSheetId="1">#REF!</definedName>
    <definedName name="Hdcbtwo" localSheetId="2">#REF!</definedName>
    <definedName name="Hdcbtwo">#REF!</definedName>
    <definedName name="Hdcc" localSheetId="1">#REF!</definedName>
    <definedName name="Hdcc" localSheetId="2">#REF!</definedName>
    <definedName name="Hdcc">#REF!</definedName>
    <definedName name="Hdccmid" localSheetId="2">#REF!</definedName>
    <definedName name="Hdccmid">#REF!</definedName>
    <definedName name="Hdcctwo" localSheetId="2">#REF!</definedName>
    <definedName name="Hdcctwo">#REF!</definedName>
    <definedName name="HDct" localSheetId="2">#REF!</definedName>
    <definedName name="HDct">#REF!</definedName>
    <definedName name="Hdcttwo" localSheetId="2">#REF!</definedName>
    <definedName name="Hdcttwo">#REF!</definedName>
    <definedName name="HeaderObj" localSheetId="1">#REF!</definedName>
    <definedName name="HeaderObj" localSheetId="2">Rev_His!$AB$2</definedName>
    <definedName name="HeaderObj" localSheetId="3">#REF!</definedName>
    <definedName name="HeaderObj">#REF!</definedName>
    <definedName name="Hl" localSheetId="1">#REF!</definedName>
    <definedName name="Hl" localSheetId="2">#REF!</definedName>
    <definedName name="Hl" localSheetId="3">#REF!</definedName>
    <definedName name="Hl">#REF!</definedName>
    <definedName name="Hlmid" localSheetId="2">#REF!</definedName>
    <definedName name="Hlmid">#REF!</definedName>
    <definedName name="Hltwo" localSheetId="2">#REF!</definedName>
    <definedName name="Hltwo">#REF!</definedName>
    <definedName name="hot_fouling">[2]General!$I$37</definedName>
    <definedName name="hot_in">[2]General!$C$37</definedName>
    <definedName name="hot_name">[2]General!$G$37</definedName>
    <definedName name="hot_out">[2]General!$D$37</definedName>
    <definedName name="How" localSheetId="1">#REF!</definedName>
    <definedName name="How" localSheetId="2">#REF!</definedName>
    <definedName name="How" localSheetId="3">#REF!</definedName>
    <definedName name="How">#REF!</definedName>
    <definedName name="Howmid" localSheetId="1">#REF!</definedName>
    <definedName name="Howmid" localSheetId="2">#REF!</definedName>
    <definedName name="Howmid">#REF!</definedName>
    <definedName name="Howtwo" localSheetId="1">#REF!</definedName>
    <definedName name="Howtwo" localSheetId="2">#REF!</definedName>
    <definedName name="Howtwo">#REF!</definedName>
    <definedName name="Hsub" localSheetId="2">#REF!</definedName>
    <definedName name="Hsub">#REF!</definedName>
    <definedName name="Hsubmid" localSheetId="2">#REF!</definedName>
    <definedName name="Hsubmid">#REF!</definedName>
    <definedName name="Hsubtwo" localSheetId="2">#REF!</definedName>
    <definedName name="Hsubtwo">#REF!</definedName>
    <definedName name="Hw" localSheetId="2">[3]Heat!#REF!</definedName>
    <definedName name="Hw">[3]Heat!#REF!</definedName>
    <definedName name="Hwmid" localSheetId="1">#REF!</definedName>
    <definedName name="Hwmid" localSheetId="2">#REF!</definedName>
    <definedName name="Hwmid" localSheetId="3">#REF!</definedName>
    <definedName name="Hwmid">#REF!</definedName>
    <definedName name="Hwtwo" localSheetId="1">#REF!</definedName>
    <definedName name="Hwtwo" localSheetId="2">#REF!</definedName>
    <definedName name="Hwtwo">#REF!</definedName>
    <definedName name="HXnumber">[2]General!$F$6</definedName>
    <definedName name="InDevType" localSheetId="1">#REF!</definedName>
    <definedName name="InDevType" localSheetId="2">#REF!</definedName>
    <definedName name="InDevType" localSheetId="3">#REF!</definedName>
    <definedName name="InDevType">#REF!</definedName>
    <definedName name="InDevTypetwo" localSheetId="1">#REF!</definedName>
    <definedName name="InDevTypetwo" localSheetId="2">#REF!</definedName>
    <definedName name="InDevTypetwo">#REF!</definedName>
    <definedName name="Inifile" localSheetId="1">#REF!</definedName>
    <definedName name="Inifile" localSheetId="2">#REF!</definedName>
    <definedName name="Inifile">#REF!</definedName>
    <definedName name="Inlet_liquid_velocity" localSheetId="2">#REF!</definedName>
    <definedName name="Inlet_liquid_velocity">#REF!</definedName>
    <definedName name="Inlet_liquid_velocitytwo" localSheetId="2">#REF!</definedName>
    <definedName name="Inlet_liquid_velocitytwo">#REF!</definedName>
    <definedName name="LambdaBA" localSheetId="2">#REF!</definedName>
    <definedName name="LambdaBA">#REF!</definedName>
    <definedName name="LambdaBAmax" localSheetId="2">#REF!</definedName>
    <definedName name="LambdaBAmax">#REF!</definedName>
    <definedName name="lambdabamaxtwo" localSheetId="2">#REF!</definedName>
    <definedName name="lambdabamaxtwo">#REF!</definedName>
    <definedName name="LambdaBAtwo" localSheetId="2">#REF!</definedName>
    <definedName name="LambdaBAtwo">#REF!</definedName>
    <definedName name="lambdaHdes" localSheetId="2">#REF!</definedName>
    <definedName name="lambdaHdes">#REF!</definedName>
    <definedName name="lambdaHdestwo" localSheetId="2">#REF!</definedName>
    <definedName name="lambdaHdestwo">#REF!</definedName>
    <definedName name="lambdahseal" localSheetId="2">#REF!</definedName>
    <definedName name="lambdahseal">#REF!</definedName>
    <definedName name="lambdahstab" localSheetId="2">#REF!</definedName>
    <definedName name="lambdahstab">#REF!</definedName>
    <definedName name="lambdaHweep" localSheetId="2">#REF!</definedName>
    <definedName name="lambdaHweep">#REF!</definedName>
    <definedName name="LastRow" localSheetId="2">#REF!</definedName>
    <definedName name="LastRow">#REF!</definedName>
    <definedName name="Ldcb" localSheetId="2">#REF!</definedName>
    <definedName name="Ldcb">#REF!</definedName>
    <definedName name="Ldcbtwo" localSheetId="2">#REF!</definedName>
    <definedName name="Ldcbtwo">#REF!</definedName>
    <definedName name="Lfp" localSheetId="2">#REF!</definedName>
    <definedName name="Lfp">#REF!</definedName>
    <definedName name="Lfptwo" localSheetId="2">#REF!</definedName>
    <definedName name="Lfptwo">#REF!</definedName>
    <definedName name="location" localSheetId="2">[2]General!#REF!</definedName>
    <definedName name="location">[2]General!#REF!</definedName>
    <definedName name="Lw" localSheetId="1">#REF!</definedName>
    <definedName name="Lw" localSheetId="2">#REF!</definedName>
    <definedName name="Lw" localSheetId="3">#REF!</definedName>
    <definedName name="Lw">#REF!</definedName>
    <definedName name="Lwtwo" localSheetId="1">#REF!</definedName>
    <definedName name="Lwtwo" localSheetId="2">#REF!</definedName>
    <definedName name="Lwtwo">#REF!</definedName>
    <definedName name="Macro1" localSheetId="2">[6]!Macro1</definedName>
    <definedName name="Macro1">[6]!Macro1</definedName>
    <definedName name="MadeBy" localSheetId="1">#REF!</definedName>
    <definedName name="MadeBy" localSheetId="2">#REF!</definedName>
    <definedName name="MadeBy" localSheetId="3">#REF!</definedName>
    <definedName name="MadeBy">#REF!</definedName>
    <definedName name="MadebyDate" localSheetId="1">#REF!</definedName>
    <definedName name="MadebyDate" localSheetId="2">#REF!</definedName>
    <definedName name="MadebyDate">#REF!</definedName>
    <definedName name="MasterApprovedBy" localSheetId="1">#REF!</definedName>
    <definedName name="MasterApprovedBy" localSheetId="2">#REF!</definedName>
    <definedName name="MasterApprovedBy">#REF!</definedName>
    <definedName name="MasterApprovedByDate" localSheetId="2">#REF!</definedName>
    <definedName name="MasterApprovedByDate">#REF!</definedName>
    <definedName name="MasterBookPageNo" localSheetId="2">#REF!</definedName>
    <definedName name="MasterBookPageNo">#REF!</definedName>
    <definedName name="MasterCheckedBy" localSheetId="2">#REF!</definedName>
    <definedName name="MasterCheckedBy">#REF!</definedName>
    <definedName name="MasterCheckedByDate" localSheetId="2">#REF!</definedName>
    <definedName name="MasterCheckedByDate">#REF!</definedName>
    <definedName name="MasterConsignee" localSheetId="2">#REF!</definedName>
    <definedName name="MasterConsignee">#REF!</definedName>
    <definedName name="MasterContractorJobNo" localSheetId="2">#REF!</definedName>
    <definedName name="MasterContractorJobNo">#REF!</definedName>
    <definedName name="MasterDate1" localSheetId="2">#REF!</definedName>
    <definedName name="MasterDate1">#REF!</definedName>
    <definedName name="MasterDate2" localSheetId="2">#REF!</definedName>
    <definedName name="MasterDate2">#REF!</definedName>
    <definedName name="MasterDate3" localSheetId="2">#REF!</definedName>
    <definedName name="MasterDate3">#REF!</definedName>
    <definedName name="MasterDate4" localSheetId="2">#REF!</definedName>
    <definedName name="MasterDate4">#REF!</definedName>
    <definedName name="MasterDesignBookNo" localSheetId="2">#REF!</definedName>
    <definedName name="MasterDesignBookNo">#REF!</definedName>
    <definedName name="MasterEngineeredBy" localSheetId="2">#REF!</definedName>
    <definedName name="MasterEngineeredBy">#REF!</definedName>
    <definedName name="MasterEquipment" localSheetId="2">#REF!</definedName>
    <definedName name="MasterEquipment">#REF!</definedName>
    <definedName name="MasterEquipmentNo" localSheetId="2">#REF!</definedName>
    <definedName name="MasterEquipmentNo">#REF!</definedName>
    <definedName name="MasterMadeBy" localSheetId="2">#REF!</definedName>
    <definedName name="MasterMadeBy">#REF!</definedName>
    <definedName name="MasterMadeByDate" localSheetId="2">#REF!</definedName>
    <definedName name="MasterMadeByDate">#REF!</definedName>
    <definedName name="MasterMESCNo" localSheetId="2">#REF!</definedName>
    <definedName name="MasterMESCNo">#REF!</definedName>
    <definedName name="MasterPlant" localSheetId="2">#REF!</definedName>
    <definedName name="MasterPlant">#REF!</definedName>
    <definedName name="MasterPrincipal" localSheetId="2">#REF!</definedName>
    <definedName name="MasterPrincipal">#REF!</definedName>
    <definedName name="MasterRequisitionNo" localSheetId="2">#REF!</definedName>
    <definedName name="MasterRequisitionNo">#REF!</definedName>
    <definedName name="MasterRev1" localSheetId="2">#REF!</definedName>
    <definedName name="MasterRev1">#REF!</definedName>
    <definedName name="MasterRev2" localSheetId="2">#REF!</definedName>
    <definedName name="MasterRev2">#REF!</definedName>
    <definedName name="MasterRev3" localSheetId="2">#REF!</definedName>
    <definedName name="MasterRev3">#REF!</definedName>
    <definedName name="MasterRev4" localSheetId="2">#REF!</definedName>
    <definedName name="MasterRev4">#REF!</definedName>
    <definedName name="MasterSign1" localSheetId="2">#REF!</definedName>
    <definedName name="MasterSign1">#REF!</definedName>
    <definedName name="MasterSign2" localSheetId="2">#REF!</definedName>
    <definedName name="MasterSign2">#REF!</definedName>
    <definedName name="MasterSign3" localSheetId="2">#REF!</definedName>
    <definedName name="MasterSign3">#REF!</definedName>
    <definedName name="MasterSign4" localSheetId="2">#REF!</definedName>
    <definedName name="MasterSign4">#REF!</definedName>
    <definedName name="MESCNo" localSheetId="2">#REF!</definedName>
    <definedName name="MESCNo">#REF!</definedName>
    <definedName name="MESSAGE1" localSheetId="2">#REF!</definedName>
    <definedName name="MESSAGE1">#REF!</definedName>
    <definedName name="MidWeirLoad" localSheetId="2">#REF!</definedName>
    <definedName name="MidWeirLoad">#REF!</definedName>
    <definedName name="Ml" localSheetId="2">#REF!</definedName>
    <definedName name="Ml">#REF!</definedName>
    <definedName name="Momentum_inlet_vapour" localSheetId="2">#REF!</definedName>
    <definedName name="Momentum_inlet_vapour">#REF!</definedName>
    <definedName name="Momentum_inlet_vapourtwo" localSheetId="2">#REF!</definedName>
    <definedName name="Momentum_inlet_vapourtwo">#REF!</definedName>
    <definedName name="Mv" localSheetId="2">#REF!</definedName>
    <definedName name="Mv">#REF!</definedName>
    <definedName name="MWC">'[7]Off gas ex Platformer'!$B$50</definedName>
    <definedName name="MWH">'[7]Off gas ex Platformer'!$B$48</definedName>
    <definedName name="MWN">'[7]Off gas ex Platformer'!$B$49</definedName>
    <definedName name="MWO">'[7]Off gas ex Platformer'!$B$51</definedName>
    <definedName name="MWS">'[7]Off gas ex Platformer'!$B$53</definedName>
    <definedName name="NGd11A" localSheetId="1">[1]GeneralFeedDevices_Labels!#REF!</definedName>
    <definedName name="NGd11A" localSheetId="2">[1]GeneralFeedDevices_Labels!#REF!</definedName>
    <definedName name="NGd11A" localSheetId="3">[1]GeneralFeedDevices_Labels!#REF!</definedName>
    <definedName name="NGd11A">[1]GeneralFeedDevices_Labels!#REF!</definedName>
    <definedName name="NGd11B" localSheetId="1">[1]GeneralFeedDevices_Labels!#REF!</definedName>
    <definedName name="NGd11B" localSheetId="2">[1]GeneralFeedDevices_Labels!#REF!</definedName>
    <definedName name="NGd11B" localSheetId="3">[1]GeneralFeedDevices_Labels!#REF!</definedName>
    <definedName name="NGd11B">[1]GeneralFeedDevices_Labels!#REF!</definedName>
    <definedName name="NGd11D" localSheetId="1">[1]GeneralFeedDevices_Labels!#REF!</definedName>
    <definedName name="NGd11D" localSheetId="2">[1]GeneralFeedDevices_Labels!#REF!</definedName>
    <definedName name="NGd11D">[1]GeneralFeedDevices_Labels!#REF!</definedName>
    <definedName name="NoFigureDesignTable" localSheetId="1">#REF!</definedName>
    <definedName name="NoFigureDesignTable" localSheetId="2">#REF!</definedName>
    <definedName name="NoFigureDesignTable" localSheetId="3">#REF!</definedName>
    <definedName name="NoFigureDesignTable">#REF!</definedName>
    <definedName name="NoFigureNoteTable" localSheetId="1">#REF!</definedName>
    <definedName name="NoFigureNoteTable" localSheetId="2">#REF!</definedName>
    <definedName name="NoFigureNoteTable">#REF!</definedName>
    <definedName name="NoteTable" localSheetId="1">#REF!</definedName>
    <definedName name="NoteTable" localSheetId="2">#REF!</definedName>
    <definedName name="NoteTable">#REF!</definedName>
    <definedName name="NoteTable2Pass" localSheetId="2">#REF!</definedName>
    <definedName name="NoteTable2Pass">#REF!</definedName>
    <definedName name="NoteTable4Pass" localSheetId="2">#REF!</definedName>
    <definedName name="NoteTable4Pass">#REF!</definedName>
    <definedName name="NoteTableDot" localSheetId="2">#REF!</definedName>
    <definedName name="NoteTableDot">#REF!</definedName>
    <definedName name="NoteTableHigher" localSheetId="2">#REF!</definedName>
    <definedName name="NoteTableHigher">#REF!</definedName>
    <definedName name="NoteTableLower" localSheetId="2">#REF!</definedName>
    <definedName name="NoteTableLower">#REF!</definedName>
    <definedName name="NoteTableTop" localSheetId="2">#REF!</definedName>
    <definedName name="NoteTableTop">#REF!</definedName>
    <definedName name="NSpray1" localSheetId="2">[1]GeneralFeedDevices_Labels!#REF!</definedName>
    <definedName name="NSpray1">[1]GeneralFeedDevices_Labels!#REF!</definedName>
    <definedName name="NSpray10" localSheetId="2">[1]GeneralFeedDevices_Labels!#REF!</definedName>
    <definedName name="NSpray10">[1]GeneralFeedDevices_Labels!#REF!</definedName>
    <definedName name="NSpray11" localSheetId="2">[1]GeneralFeedDevices_Labels!#REF!</definedName>
    <definedName name="NSpray11">[1]GeneralFeedDevices_Labels!#REF!</definedName>
    <definedName name="NSpray12" localSheetId="2">[1]GeneralFeedDevices_Labels!#REF!</definedName>
    <definedName name="NSpray12">[1]GeneralFeedDevices_Labels!#REF!</definedName>
    <definedName name="NSpray2" localSheetId="2">[1]GeneralFeedDevices_Labels!#REF!</definedName>
    <definedName name="NSpray2">[1]GeneralFeedDevices_Labels!#REF!</definedName>
    <definedName name="NSpray3" localSheetId="2">[1]GeneralFeedDevices_Labels!#REF!</definedName>
    <definedName name="NSpray3">[1]GeneralFeedDevices_Labels!#REF!</definedName>
    <definedName name="NSpray4" localSheetId="2">[1]GeneralFeedDevices_Labels!#REF!</definedName>
    <definedName name="NSpray4">[1]GeneralFeedDevices_Labels!#REF!</definedName>
    <definedName name="NSpray5" localSheetId="2">[1]GeneralFeedDevices_Labels!#REF!</definedName>
    <definedName name="NSpray5">[1]GeneralFeedDevices_Labels!#REF!</definedName>
    <definedName name="NSpray6" localSheetId="2">[1]GeneralFeedDevices_Labels!#REF!</definedName>
    <definedName name="NSpray6">[1]GeneralFeedDevices_Labels!#REF!</definedName>
    <definedName name="NSpray7" localSheetId="2">[1]GeneralFeedDevices_Labels!#REF!</definedName>
    <definedName name="NSpray7">[1]GeneralFeedDevices_Labels!#REF!</definedName>
    <definedName name="NSpray8" localSheetId="2">[1]GeneralFeedDevices_Labels!#REF!</definedName>
    <definedName name="NSpray8">[1]GeneralFeedDevices_Labels!#REF!</definedName>
    <definedName name="NSpray9" localSheetId="2">[1]GeneralFeedDevices_Labels!#REF!</definedName>
    <definedName name="NSpray9">[1]GeneralFeedDevices_Labels!#REF!</definedName>
    <definedName name="O2air" localSheetId="1">Cover_Sheet!O2air</definedName>
    <definedName name="O2air" localSheetId="2">Rev_His!O2air</definedName>
    <definedName name="O2air" localSheetId="3">'VPIS (2)'!O2air</definedName>
    <definedName name="O2air">[0]!O2air</definedName>
    <definedName name="OLE_LINK1" localSheetId="1">Cover_Sheet!$AM$4</definedName>
    <definedName name="Ow" localSheetId="1">[3]Heat!#REF!</definedName>
    <definedName name="Ow" localSheetId="2">[3]Heat!#REF!</definedName>
    <definedName name="Ow" localSheetId="3">[3]Heat!#REF!</definedName>
    <definedName name="Ow">[3]Heat!#REF!</definedName>
    <definedName name="percent_to_SO4">[8]Heat!$E$17</definedName>
    <definedName name="Pfl" localSheetId="1">#REF!</definedName>
    <definedName name="Pfl" localSheetId="2">#REF!</definedName>
    <definedName name="Pfl" localSheetId="3">#REF!</definedName>
    <definedName name="Pfl">#REF!</definedName>
    <definedName name="phi" localSheetId="1">#REF!</definedName>
    <definedName name="phi" localSheetId="2">#REF!</definedName>
    <definedName name="phi">#REF!</definedName>
    <definedName name="PkColumnID" localSheetId="1">[1]CalmingSection_Labels!#REF!</definedName>
    <definedName name="PkColumnID" localSheetId="2">[1]CalmingSection_Labels!#REF!</definedName>
    <definedName name="PkColumnID">[1]CalmingSection_Labels!#REF!</definedName>
    <definedName name="PkHeight" localSheetId="1">[1]CalmingSection_Labels!#REF!</definedName>
    <definedName name="PkHeight" localSheetId="2">[1]CalmingSection_Labels!#REF!</definedName>
    <definedName name="PkHeight">[1]CalmingSection_Labels!#REF!</definedName>
    <definedName name="PkMaterial" localSheetId="1">[1]CalmingSection_Labels!#REF!</definedName>
    <definedName name="PkMaterial" localSheetId="2">[1]CalmingSection_Labels!#REF!</definedName>
    <definedName name="PkMaterial">[1]CalmingSection_Labels!#REF!</definedName>
    <definedName name="PkSheetTh" localSheetId="1">[1]CalmingSection_Labels!#REF!</definedName>
    <definedName name="PkSheetTh" localSheetId="2">[1]CalmingSection_Labels!#REF!</definedName>
    <definedName name="PkSheetTh">[1]CalmingSection_Labels!#REF!</definedName>
    <definedName name="PkSize" localSheetId="2">[1]CalmingSection_Labels!#REF!</definedName>
    <definedName name="PkSize">[1]CalmingSection_Labels!#REF!</definedName>
    <definedName name="PkType" localSheetId="2">[1]CalmingSection_Labels!#REF!</definedName>
    <definedName name="PkType">[1]CalmingSection_Labels!#REF!</definedName>
    <definedName name="Plant" localSheetId="1">#REF!</definedName>
    <definedName name="Plant" localSheetId="2">#REF!</definedName>
    <definedName name="Plant" localSheetId="3">#REF!</definedName>
    <definedName name="Plant">#REF!</definedName>
    <definedName name="plant_long" localSheetId="1">[2]General!#REF!</definedName>
    <definedName name="plant_long" localSheetId="2">[2]General!#REF!</definedName>
    <definedName name="plant_long" localSheetId="3">[2]General!#REF!</definedName>
    <definedName name="plant_long">[2]General!#REF!</definedName>
    <definedName name="Principal" localSheetId="1">#REF!</definedName>
    <definedName name="Principal" localSheetId="2">#REF!</definedName>
    <definedName name="Principal" localSheetId="3">#REF!</definedName>
    <definedName name="Principal">#REF!</definedName>
    <definedName name="_xlnm.Print_Area" localSheetId="1">Cover_Sheet!$B$2:$AG$51</definedName>
    <definedName name="_xlnm.Print_Area" localSheetId="0">'DOC CONTROL'!$A$1:$L$144</definedName>
    <definedName name="_xlnm.Print_Area" localSheetId="2">Rev_His!$B$2:$AD$43</definedName>
    <definedName name="_xlnm.Print_Area" localSheetId="3">'VPIS (2)'!$A$1:$AA$122</definedName>
    <definedName name="Print_Area_MI" localSheetId="1">#REF!</definedName>
    <definedName name="Print_Area_MI" localSheetId="2">#REF!</definedName>
    <definedName name="Print_Area_MI" localSheetId="3">#REF!</definedName>
    <definedName name="Print_Area_MI">#REF!</definedName>
    <definedName name="_xlnm.Print_Titles" localSheetId="1">Cover_Sheet!#REF!</definedName>
    <definedName name="_xlnm.Print_Titles" localSheetId="3">'VPIS (2)'!$1:$12</definedName>
    <definedName name="PrintRange" localSheetId="1">#REF!</definedName>
    <definedName name="PrintRange" localSheetId="2">#REF!</definedName>
    <definedName name="PrintRange" localSheetId="3">#REF!</definedName>
    <definedName name="PrintRange">#REF!</definedName>
    <definedName name="Qlmax" localSheetId="1">#REF!</definedName>
    <definedName name="Qlmax" localSheetId="2">#REF!</definedName>
    <definedName name="Qlmax" localSheetId="3">#REF!</definedName>
    <definedName name="Qlmax">#REF!</definedName>
    <definedName name="Qstar" localSheetId="2">#REF!</definedName>
    <definedName name="Qstar" localSheetId="3">#REF!</definedName>
    <definedName name="Qstar">#REF!</definedName>
    <definedName name="RequisitionNo" localSheetId="2">#REF!</definedName>
    <definedName name="RequisitionNo">#REF!</definedName>
    <definedName name="REV_His">#REF!</definedName>
    <definedName name="rhol" localSheetId="2">#REF!</definedName>
    <definedName name="rhol">#REF!</definedName>
    <definedName name="rhov" localSheetId="2">#REF!</definedName>
    <definedName name="rhov">#REF!</definedName>
    <definedName name="SCRUBBER">#N/A</definedName>
    <definedName name="Section" localSheetId="2">[1]CalmingSection_Labels!#REF!</definedName>
    <definedName name="Section">[1]CalmingSection_Labels!#REF!</definedName>
    <definedName name="SectionHeight" localSheetId="2">[1]CalmingSection_Labels!#REF!</definedName>
    <definedName name="SectionHeight">[1]CalmingSection_Labels!#REF!</definedName>
    <definedName name="SheetNoContd" localSheetId="1">#REF!</definedName>
    <definedName name="SheetNoContd" localSheetId="2">#REF!</definedName>
    <definedName name="SheetNoContd" localSheetId="3">#REF!</definedName>
    <definedName name="SheetNoContd">#REF!</definedName>
    <definedName name="SheetNumber" localSheetId="2">[9]!SheetNumber</definedName>
    <definedName name="SheetNumber">[9]!SheetNumber</definedName>
    <definedName name="SheetNumberNext" localSheetId="2">[9]!SheetNumberNext</definedName>
    <definedName name="SheetNumberNext">[9]!SheetNumberNext</definedName>
    <definedName name="Sign1" localSheetId="1">#REF!</definedName>
    <definedName name="Sign1" localSheetId="2">#REF!</definedName>
    <definedName name="Sign1" localSheetId="3">#REF!</definedName>
    <definedName name="Sign1">#REF!</definedName>
    <definedName name="Sign2" localSheetId="1">#REF!</definedName>
    <definedName name="Sign2" localSheetId="2">#REF!</definedName>
    <definedName name="Sign2">#REF!</definedName>
    <definedName name="Sign3" localSheetId="1">#REF!</definedName>
    <definedName name="Sign3" localSheetId="2">#REF!</definedName>
    <definedName name="Sign3">#REF!</definedName>
    <definedName name="Sign4" localSheetId="2">#REF!</definedName>
    <definedName name="Sign4">#REF!</definedName>
    <definedName name="SmallPictureLeft" localSheetId="2">#REF!</definedName>
    <definedName name="SmallPictureLeft">#REF!</definedName>
    <definedName name="SmallPictureLeftDown" localSheetId="2">#REF!</definedName>
    <definedName name="SmallPictureLeftDown">#REF!</definedName>
    <definedName name="SmallPictureRight" localSheetId="2">#REF!</definedName>
    <definedName name="SmallPictureRight">#REF!</definedName>
    <definedName name="solved" localSheetId="2">#REF!</definedName>
    <definedName name="solved">#REF!</definedName>
    <definedName name="SpDistBranch" localSheetId="2">[1]GeneralFeedDevices_Labels!#REF!</definedName>
    <definedName name="SpDistBranch">[1]GeneralFeedDevices_Labels!#REF!</definedName>
    <definedName name="SpDistWet" localSheetId="2">[1]GeneralFeedDevices_Labels!#REF!</definedName>
    <definedName name="SpDistWet">[1]GeneralFeedDevices_Labels!#REF!</definedName>
    <definedName name="SpFreeH" localSheetId="2">[1]GeneralFeedDevices_Labels!#REF!</definedName>
    <definedName name="SpFreeH">[1]GeneralFeedDevices_Labels!#REF!</definedName>
    <definedName name="SpNAngle" localSheetId="2">[1]GeneralFeedDevices_Labels!#REF!</definedName>
    <definedName name="SpNAngle">[1]GeneralFeedDevices_Labels!#REF!</definedName>
    <definedName name="SpNDistData" localSheetId="2">[1]GeneralFeedDevices_Labels!#REF!</definedName>
    <definedName name="SpNDistData">[1]GeneralFeedDevices_Labels!#REF!</definedName>
    <definedName name="SpNLiqDens" localSheetId="2">[1]GeneralFeedDevices_Labels!#REF!</definedName>
    <definedName name="SpNLiqDens">[1]GeneralFeedDevices_Labels!#REF!</definedName>
    <definedName name="SpNLiqRate" localSheetId="2">[1]GeneralFeedDevices_Labels!#REF!</definedName>
    <definedName name="SpNLiqRate">[1]GeneralFeedDevices_Labels!#REF!</definedName>
    <definedName name="SpNLiqTemp" localSheetId="2">[1]GeneralFeedDevices_Labels!#REF!</definedName>
    <definedName name="SpNLiqTemp">[1]GeneralFeedDevices_Labels!#REF!</definedName>
    <definedName name="SpNMaxLiqRate" localSheetId="2">[1]GeneralFeedDevices_Labels!#REF!</definedName>
    <definedName name="SpNMaxLiqRate">[1]GeneralFeedDevices_Labels!#REF!</definedName>
    <definedName name="SpNMinLiqRate" localSheetId="2">[1]GeneralFeedDevices_Labels!#REF!</definedName>
    <definedName name="SpNMinLiqRate">[1]GeneralFeedDevices_Labels!#REF!</definedName>
    <definedName name="SpNMinP" localSheetId="2">[1]GeneralFeedDevices_Labels!#REF!</definedName>
    <definedName name="SpNMinP">[1]GeneralFeedDevices_Labels!#REF!</definedName>
    <definedName name="SpNoBranch" localSheetId="2">[1]GeneralFeedDevices_Labels!#REF!</definedName>
    <definedName name="SpNoBranch">[1]GeneralFeedDevices_Labels!#REF!</definedName>
    <definedName name="SpNoNozzles" localSheetId="2">[1]GeneralFeedDevices_Labels!#REF!</definedName>
    <definedName name="SpNoNozzles">[1]GeneralFeedDevices_Labels!#REF!</definedName>
    <definedName name="SpNoNozzlesWarn" localSheetId="2">[1]GeneralFeedDevices_Labels!#REF!</definedName>
    <definedName name="SpNoNozzlesWarn">[1]GeneralFeedDevices_Labels!#REF!</definedName>
    <definedName name="SpNOrient" localSheetId="2">[1]GeneralFeedDevices_Labels!#REF!</definedName>
    <definedName name="SpNOrient">[1]GeneralFeedDevices_Labels!#REF!</definedName>
    <definedName name="SpNozzleD" localSheetId="2">[1]GeneralFeedDevices_Labels!#REF!</definedName>
    <definedName name="SpNozzleD">[1]GeneralFeedDevices_Labels!#REF!</definedName>
    <definedName name="SpNozzleDist" localSheetId="2">[1]GeneralFeedDevices_Labels!#REF!</definedName>
    <definedName name="SpNozzleDist">[1]GeneralFeedDevices_Labels!#REF!</definedName>
    <definedName name="SpNozzTyp" localSheetId="2">[1]GeneralFeedDevices_Labels!#REF!</definedName>
    <definedName name="SpNozzTyp">[1]GeneralFeedDevices_Labels!#REF!</definedName>
    <definedName name="SpNozzVendor" localSheetId="2">[1]GeneralFeedDevices_Labels!#REF!</definedName>
    <definedName name="SpNozzVendor">[1]GeneralFeedDevices_Labels!#REF!</definedName>
    <definedName name="SpNProcData" localSheetId="2">[1]GeneralFeedDevices_Labels!#REF!</definedName>
    <definedName name="SpNProcData">[1]GeneralFeedDevices_Labels!#REF!</definedName>
    <definedName name="SpNZonePress" localSheetId="2">[1]GeneralFeedDevices_Labels!#REF!</definedName>
    <definedName name="SpNZonePress">[1]GeneralFeedDevices_Labels!#REF!</definedName>
    <definedName name="SprayIDColumn" localSheetId="2">[1]CalmingSection_Labels!#REF!</definedName>
    <definedName name="SprayIDColumn">[1]CalmingSection_Labels!#REF!</definedName>
    <definedName name="SpStNozzleD" localSheetId="2">[1]GeneralFeedDevices_Labels!#REF!</definedName>
    <definedName name="SpStNozzleD">[1]GeneralFeedDevices_Labels!#REF!</definedName>
    <definedName name="TD" localSheetId="1">#REF!</definedName>
    <definedName name="TD" localSheetId="2">#REF!</definedName>
    <definedName name="TD" localSheetId="3">#REF!</definedName>
    <definedName name="TD">#REF!</definedName>
    <definedName name="TDtwo" localSheetId="1">#REF!</definedName>
    <definedName name="TDtwo" localSheetId="2">#REF!</definedName>
    <definedName name="TDtwo">#REF!</definedName>
    <definedName name="TempC">[3]Feed!$D$44</definedName>
    <definedName name="TS" localSheetId="1">#REF!</definedName>
    <definedName name="TS" localSheetId="2">#REF!</definedName>
    <definedName name="TS" localSheetId="3">#REF!</definedName>
    <definedName name="TS">#REF!</definedName>
    <definedName name="TStwo" localSheetId="1">#REF!</definedName>
    <definedName name="TStwo" localSheetId="2">#REF!</definedName>
    <definedName name="TStwo">#REF!</definedName>
    <definedName name="Udctmax" localSheetId="1">#REF!</definedName>
    <definedName name="Udctmax" localSheetId="2">#REF!</definedName>
    <definedName name="Udctmax">#REF!</definedName>
    <definedName name="Udctmaxtwo" localSheetId="2">#REF!</definedName>
    <definedName name="Udctmaxtwo">#REF!</definedName>
    <definedName name="Uslot" localSheetId="2">#REF!</definedName>
    <definedName name="Uslot">#REF!</definedName>
    <definedName name="Uslotmid" localSheetId="2">#REF!</definedName>
    <definedName name="Uslotmid">#REF!</definedName>
    <definedName name="Uslottwo" localSheetId="2">#REF!</definedName>
    <definedName name="Uslottwo">#REF!</definedName>
    <definedName name="velratio" localSheetId="2">#REF!</definedName>
    <definedName name="velratio">#REF!</definedName>
    <definedName name="velratiotwo" localSheetId="2">#REF!</definedName>
    <definedName name="velratiotwo">#REF!</definedName>
    <definedName name="WarningPosition" localSheetId="2">#REF!</definedName>
    <definedName name="WarningPosition">#REF!</definedName>
    <definedName name="WeirLoad" localSheetId="2">#REF!</definedName>
    <definedName name="WeirLoad">#REF!</definedName>
    <definedName name="WeirLoadtwo" localSheetId="2">#REF!</definedName>
    <definedName name="WeirLoadtwo">#REF!</definedName>
    <definedName name="WelcomeBorder">[1]Welcome!$A$1:$A$31,[1]Welcome!$A$26:$K$31,[1]Welcome!$L$1:$N$31,[1]Welcome!$A$1:$K$1</definedName>
  </definedNames>
  <calcPr calcId="191029"/>
</workbook>
</file>

<file path=xl/calcChain.xml><?xml version="1.0" encoding="utf-8"?>
<calcChain xmlns="http://schemas.openxmlformats.org/spreadsheetml/2006/main">
  <c r="K79" i="1" l="1"/>
  <c r="K78" i="1"/>
  <c r="K75" i="1"/>
  <c r="K74" i="1"/>
  <c r="H137" i="1"/>
  <c r="K137" i="1" s="1"/>
  <c r="H134" i="1"/>
  <c r="K134" i="1" s="1"/>
  <c r="H132" i="1"/>
  <c r="K132" i="1" s="1"/>
  <c r="H130" i="1"/>
  <c r="K130" i="1" s="1"/>
  <c r="H128" i="1"/>
  <c r="K128" i="1" s="1"/>
  <c r="H126" i="1"/>
  <c r="K126" i="1" s="1"/>
  <c r="H124" i="1"/>
  <c r="K124" i="1" s="1"/>
  <c r="H120" i="1"/>
  <c r="K120" i="1" s="1"/>
  <c r="H118" i="1"/>
  <c r="K118" i="1" s="1"/>
  <c r="K115" i="1"/>
  <c r="K112" i="1"/>
  <c r="K110" i="1"/>
  <c r="H106" i="1"/>
  <c r="K106" i="1" s="1"/>
  <c r="H103" i="1"/>
  <c r="K103" i="1" s="1"/>
  <c r="H100" i="1"/>
  <c r="K100" i="1" s="1"/>
  <c r="H95" i="1" l="1"/>
  <c r="K95" i="1" s="1"/>
  <c r="H90" i="1"/>
  <c r="K90" i="1" s="1"/>
  <c r="H87" i="1"/>
  <c r="K87" i="1" s="1"/>
  <c r="K84" i="1"/>
  <c r="H82" i="1"/>
  <c r="K82" i="1" s="1"/>
  <c r="H70" i="1"/>
  <c r="K70" i="1" s="1"/>
  <c r="H59" i="1"/>
  <c r="K59" i="1" s="1"/>
  <c r="H56" i="1"/>
  <c r="K56" i="1" s="1"/>
  <c r="H55" i="1"/>
  <c r="K55" i="1" s="1"/>
  <c r="H54" i="1"/>
  <c r="K54" i="1" s="1"/>
  <c r="H53" i="1"/>
  <c r="K53" i="1" s="1"/>
  <c r="H52" i="1"/>
  <c r="K52" i="1" s="1"/>
  <c r="H51" i="1"/>
  <c r="K51" i="1" s="1"/>
  <c r="H57" i="1"/>
  <c r="K57" i="1" s="1"/>
  <c r="H42" i="1"/>
  <c r="K42" i="1" s="1"/>
  <c r="H39" i="1"/>
  <c r="K39" i="1" s="1"/>
  <c r="H31" i="1"/>
  <c r="K31" i="1" s="1"/>
  <c r="H28" i="1"/>
  <c r="K28" i="1" s="1"/>
  <c r="H26" i="1"/>
  <c r="K26" i="1" s="1"/>
  <c r="H23" i="1"/>
  <c r="K23" i="1" s="1"/>
  <c r="H18" i="1"/>
  <c r="K18" i="1" s="1"/>
  <c r="H22" i="1"/>
  <c r="K22" i="1" s="1"/>
  <c r="H41" i="1" l="1"/>
  <c r="K41" i="1" s="1"/>
  <c r="H17" i="1"/>
  <c r="K17" i="1" s="1"/>
  <c r="H37" i="1"/>
  <c r="K37" i="1" s="1"/>
  <c r="H94" i="1"/>
  <c r="K94" i="1" s="1"/>
  <c r="H86" i="1"/>
  <c r="K86" i="1" s="1"/>
  <c r="H25" i="1"/>
  <c r="K25" i="1" s="1"/>
  <c r="H105" i="1"/>
  <c r="K105" i="1" s="1"/>
  <c r="K107" i="1"/>
  <c r="H58" i="1"/>
  <c r="K58" i="1" s="1"/>
  <c r="H102" i="1"/>
  <c r="K102" i="1" s="1"/>
  <c r="H92" i="1"/>
  <c r="K92" i="1" s="1"/>
  <c r="H30" i="1"/>
  <c r="K30" i="1" s="1"/>
  <c r="H136" i="1"/>
  <c r="K136" i="1" s="1"/>
  <c r="H89" i="1"/>
  <c r="K89" i="1" s="1"/>
  <c r="H117" i="1"/>
  <c r="K117" i="1" s="1"/>
  <c r="H66" i="1" l="1"/>
  <c r="K66" i="1" s="1"/>
  <c r="H99" i="1"/>
  <c r="K99" i="1" s="1"/>
  <c r="H47" i="1"/>
  <c r="K47" i="1" s="1"/>
  <c r="H45" i="1"/>
  <c r="K45" i="1" s="1"/>
  <c r="H123" i="1"/>
  <c r="K123" i="1" s="1"/>
  <c r="H13" i="1"/>
  <c r="K13" i="1" s="1"/>
  <c r="H104" i="1" l="1"/>
  <c r="H12" i="1" l="1"/>
  <c r="K12" i="1" s="1"/>
  <c r="F12" i="1"/>
  <c r="H119" i="1" l="1"/>
  <c r="H121" i="1"/>
  <c r="H122" i="1"/>
  <c r="H125" i="1"/>
  <c r="H127" i="1"/>
  <c r="H129" i="1"/>
  <c r="H131" i="1"/>
  <c r="H133" i="1"/>
  <c r="H101" i="1"/>
  <c r="H98" i="1"/>
  <c r="K125" i="1" l="1"/>
  <c r="K122" i="1"/>
  <c r="K121" i="1"/>
  <c r="K111" i="1"/>
  <c r="K109" i="1"/>
  <c r="K108" i="1"/>
  <c r="K104" i="1"/>
  <c r="K101" i="1"/>
  <c r="K98" i="1"/>
  <c r="K127" i="1"/>
  <c r="H50" i="1"/>
  <c r="K50" i="1" s="1"/>
  <c r="H49" i="1"/>
  <c r="K49" i="1" s="1"/>
  <c r="H88" i="1"/>
  <c r="K88" i="1" s="1"/>
  <c r="H116" i="1"/>
  <c r="K116" i="1" s="1"/>
  <c r="H93" i="1"/>
  <c r="K93" i="1" s="1"/>
  <c r="K35" i="1"/>
  <c r="H91" i="1"/>
  <c r="K91" i="1" s="1"/>
  <c r="K34" i="1"/>
  <c r="H21" i="1"/>
  <c r="K21" i="1" s="1"/>
  <c r="F21" i="1"/>
  <c r="K72" i="1"/>
  <c r="K73" i="1"/>
  <c r="K76" i="1"/>
  <c r="K77" i="1"/>
  <c r="H80" i="1"/>
  <c r="K80" i="1" s="1"/>
  <c r="H81" i="1"/>
  <c r="K81" i="1" s="1"/>
  <c r="K83" i="1"/>
  <c r="H85" i="1"/>
  <c r="K85" i="1" s="1"/>
  <c r="K96" i="1"/>
  <c r="K97" i="1"/>
  <c r="K113" i="1"/>
  <c r="K114" i="1"/>
  <c r="K119" i="1"/>
  <c r="K129" i="1"/>
  <c r="K131" i="1"/>
  <c r="K133" i="1"/>
  <c r="H135" i="1"/>
  <c r="K135" i="1" s="1"/>
  <c r="K138" i="1"/>
  <c r="K139" i="1"/>
  <c r="K140" i="1"/>
  <c r="K142" i="1"/>
  <c r="F11" i="1"/>
  <c r="H11" i="1"/>
  <c r="K11" i="1" s="1"/>
  <c r="K33" i="1"/>
  <c r="K15" i="1"/>
  <c r="F36" i="1"/>
  <c r="H36" i="1"/>
  <c r="K36" i="1" s="1"/>
  <c r="F16" i="1"/>
  <c r="H16" i="1"/>
  <c r="K16" i="1" s="1"/>
  <c r="F20" i="1"/>
  <c r="H20" i="1"/>
  <c r="K20" i="1" s="1"/>
  <c r="H48" i="1"/>
  <c r="K48" i="1" s="1"/>
  <c r="H46" i="1"/>
  <c r="K46" i="1" s="1"/>
  <c r="H44" i="1"/>
  <c r="K44" i="1" s="1"/>
  <c r="H24" i="1"/>
  <c r="K24" i="1" s="1"/>
  <c r="H27" i="1"/>
  <c r="K27" i="1" s="1"/>
  <c r="H29" i="1"/>
  <c r="K29" i="1" s="1"/>
  <c r="H32" i="1"/>
  <c r="K32" i="1" s="1"/>
  <c r="H38" i="1"/>
  <c r="K38" i="1" s="1"/>
  <c r="H40" i="1"/>
  <c r="K40" i="1" s="1"/>
  <c r="H43" i="1"/>
  <c r="K43" i="1" s="1"/>
  <c r="H62" i="1"/>
  <c r="K62" i="1" s="1"/>
  <c r="H63" i="1"/>
  <c r="K63" i="1" s="1"/>
  <c r="H64" i="1"/>
  <c r="K64" i="1" s="1"/>
  <c r="H65" i="1"/>
  <c r="K65" i="1" s="1"/>
  <c r="H67" i="1"/>
  <c r="K67" i="1" s="1"/>
  <c r="H68" i="1"/>
  <c r="K68" i="1" s="1"/>
  <c r="H69" i="1"/>
  <c r="K69" i="1" s="1"/>
  <c r="H71" i="1"/>
  <c r="K71" i="1" s="1"/>
  <c r="H19" i="1"/>
  <c r="K19" i="1" s="1"/>
  <c r="H14" i="1"/>
  <c r="K14" i="1" s="1"/>
  <c r="H10" i="1"/>
  <c r="K10" i="1" s="1"/>
</calcChain>
</file>

<file path=xl/sharedStrings.xml><?xml version="1.0" encoding="utf-8"?>
<sst xmlns="http://schemas.openxmlformats.org/spreadsheetml/2006/main" count="2046" uniqueCount="609">
  <si>
    <t>Description</t>
  </si>
  <si>
    <t>Usage</t>
  </si>
  <si>
    <t>Planned date</t>
  </si>
  <si>
    <t>Actual date</t>
  </si>
  <si>
    <t>VENDOR DOCUMENT SCHEDULE</t>
  </si>
  <si>
    <t>Project:</t>
  </si>
  <si>
    <t>Purchase order:</t>
  </si>
  <si>
    <t>Airpack reference:</t>
  </si>
  <si>
    <t>Project manager:</t>
  </si>
  <si>
    <t>Document turn around time:</t>
  </si>
  <si>
    <t>Airpack
document
number</t>
  </si>
  <si>
    <t>Revision
number
(00 - 09)</t>
  </si>
  <si>
    <t>Contractor / Customer
Document number</t>
  </si>
  <si>
    <t>Document issue date</t>
  </si>
  <si>
    <t>Document return date</t>
  </si>
  <si>
    <t>Aproval
Code</t>
  </si>
  <si>
    <t>Days of delay
(5 days = 1  working week)</t>
  </si>
  <si>
    <t xml:space="preserve">Transm.
nr. </t>
  </si>
  <si>
    <t>00</t>
  </si>
  <si>
    <t>PQR / WPS (FOR INFORMATION ONLY)</t>
  </si>
  <si>
    <t>17811-COM</t>
  </si>
  <si>
    <t>MEG20-PO-BP303-021</t>
  </si>
  <si>
    <t>Bushehr MEG Plant Project</t>
  </si>
  <si>
    <t>17811-01</t>
  </si>
  <si>
    <t>17811-03</t>
  </si>
  <si>
    <t>17811-04</t>
  </si>
  <si>
    <t>17811-05</t>
  </si>
  <si>
    <t>17811-07</t>
  </si>
  <si>
    <t>17811-08</t>
  </si>
  <si>
    <t>17811-10</t>
  </si>
  <si>
    <t>17811-12</t>
  </si>
  <si>
    <t>17811-14</t>
  </si>
  <si>
    <t>17811-15</t>
  </si>
  <si>
    <t>17811-16</t>
  </si>
  <si>
    <t>17811-17</t>
  </si>
  <si>
    <t>17811-18</t>
  </si>
  <si>
    <t>17811-19</t>
  </si>
  <si>
    <t>17811-20</t>
  </si>
  <si>
    <t>17811-22</t>
  </si>
  <si>
    <t>17811-25</t>
  </si>
  <si>
    <t>17811-51</t>
  </si>
  <si>
    <t>IFA</t>
  </si>
  <si>
    <t>IFI</t>
  </si>
  <si>
    <t>BUSHEHR PETROCHEMICAL COMPANY</t>
  </si>
  <si>
    <t>Document Number</t>
  </si>
  <si>
    <t>Doc. Title:</t>
  </si>
  <si>
    <t>Rev.</t>
  </si>
  <si>
    <t>Vendor Name:</t>
  </si>
  <si>
    <t>Order Description:</t>
  </si>
  <si>
    <t>P.O. Number:</t>
  </si>
  <si>
    <t>Issue Date:</t>
  </si>
  <si>
    <t>No.</t>
  </si>
  <si>
    <t>Client Document Number</t>
  </si>
  <si>
    <t>Discipline*</t>
  </si>
  <si>
    <t>Doc. Size</t>
  </si>
  <si>
    <t>Document Description</t>
  </si>
  <si>
    <t>Doc. Class (1/2/3)</t>
  </si>
  <si>
    <t>Doc Weight%</t>
  </si>
  <si>
    <t>0001</t>
  </si>
  <si>
    <t>Kevin Pool/Jeroen Rust</t>
  </si>
  <si>
    <t>SUB VENDOR LIST</t>
  </si>
  <si>
    <t>TIME SCHEDULE</t>
  </si>
  <si>
    <t>MONTHLY PROGRESS REPORT</t>
  </si>
  <si>
    <t xml:space="preserve">HYDROSTATIC/ PNEUMATIC  TEST PROCEDURE </t>
  </si>
  <si>
    <t>NDE PROCEDURE</t>
  </si>
  <si>
    <t>PI</t>
  </si>
  <si>
    <t xml:space="preserve">W.P.S &amp; P.Q.R. </t>
  </si>
  <si>
    <t>INSTALLATION, OPERATION &amp; MAINTENANCE MANUAL</t>
  </si>
  <si>
    <t>PR</t>
  </si>
  <si>
    <t>IN</t>
  </si>
  <si>
    <t>ME</t>
  </si>
  <si>
    <t>LUBRICANT LIST AND MATERIAL SAFETY DATA SHEET</t>
  </si>
  <si>
    <t>ALL EQUIPMENT NAME PLATE DRAWING</t>
  </si>
  <si>
    <t xml:space="preserve">INSTRUMENT HOOK UP DRAWING </t>
  </si>
  <si>
    <t>EL</t>
  </si>
  <si>
    <t>17811-38</t>
  </si>
  <si>
    <t>17811-32</t>
  </si>
  <si>
    <t>17811-53</t>
  </si>
  <si>
    <t>17811-73</t>
  </si>
  <si>
    <t>17811-11A</t>
  </si>
  <si>
    <t>17811-11B</t>
  </si>
  <si>
    <t>17811-24A</t>
  </si>
  <si>
    <t>17811-24B</t>
  </si>
  <si>
    <t>17811-11C</t>
  </si>
  <si>
    <t>17811-23B</t>
  </si>
  <si>
    <t>17811-23A</t>
  </si>
  <si>
    <t>17811-11D</t>
  </si>
  <si>
    <t>17811-36</t>
  </si>
  <si>
    <t>17811-39</t>
  </si>
  <si>
    <t>17811-42</t>
  </si>
  <si>
    <t>17811-72</t>
  </si>
  <si>
    <t>17811-43</t>
  </si>
  <si>
    <t>17811-74</t>
  </si>
  <si>
    <t>01</t>
  </si>
  <si>
    <t>after FAT</t>
  </si>
  <si>
    <t>with GAD</t>
  </si>
  <si>
    <t>0002</t>
  </si>
  <si>
    <t>0003</t>
  </si>
  <si>
    <t>0004</t>
  </si>
  <si>
    <t>0005</t>
  </si>
  <si>
    <t>0006</t>
  </si>
  <si>
    <t>0007</t>
  </si>
  <si>
    <t>02</t>
  </si>
  <si>
    <t>0008</t>
  </si>
  <si>
    <t>0009</t>
  </si>
  <si>
    <t>0010</t>
  </si>
  <si>
    <t>0011</t>
  </si>
  <si>
    <t>0012</t>
  </si>
  <si>
    <t>0013</t>
  </si>
  <si>
    <t>0015</t>
  </si>
  <si>
    <t>BU-20-VD-303-DC-DCI-0001</t>
  </si>
  <si>
    <t>Air pack Co</t>
  </si>
  <si>
    <t>INCLUDING WELDING MAP &amp; N.D.T. TABLE  LIST</t>
  </si>
  <si>
    <t>IN/PR</t>
  </si>
  <si>
    <t>WORKSTATION DRAWING AND DATA SHEET</t>
  </si>
  <si>
    <t>HAZOP AND SIL STUDY PROCEDURE</t>
  </si>
  <si>
    <t>SPECIAL TOOLS LIST</t>
  </si>
  <si>
    <t>17811-11E</t>
  </si>
  <si>
    <t>17811-11F</t>
  </si>
  <si>
    <t>17811-44</t>
  </si>
  <si>
    <t>17811-45</t>
  </si>
  <si>
    <t>17811-46</t>
  </si>
  <si>
    <t>17811-47</t>
  </si>
  <si>
    <t>17811-48</t>
  </si>
  <si>
    <t>17811-13</t>
  </si>
  <si>
    <t>17811-55</t>
  </si>
  <si>
    <t>17811-56</t>
  </si>
  <si>
    <t xml:space="preserve">Modbus list </t>
  </si>
  <si>
    <t xml:space="preserve">Vendor print index &amp; schedule  </t>
  </si>
  <si>
    <t>Compressor package P&amp;ID</t>
  </si>
  <si>
    <t>Compressor package P&amp;ID incl. CRS</t>
  </si>
  <si>
    <t>Reciprocating compressor general arrangement</t>
  </si>
  <si>
    <t>Reciprocating compressor general arrangement incl. CRS</t>
  </si>
  <si>
    <t>Compressor motor data sheet</t>
  </si>
  <si>
    <t>After cooler mechanical data sheet</t>
  </si>
  <si>
    <t>Pulsation damper mechanical data sheet</t>
  </si>
  <si>
    <t>Instrument data sheet</t>
  </si>
  <si>
    <t>Commissioning and start-up spare parts list</t>
  </si>
  <si>
    <t>NDE procedure</t>
  </si>
  <si>
    <t>Hydrostatic / pneumatic test procedure</t>
  </si>
  <si>
    <t>Surface preparation &amp; painting procedure</t>
  </si>
  <si>
    <t>Final data book index</t>
  </si>
  <si>
    <t>Installation, operation &amp; maintenance manual</t>
  </si>
  <si>
    <t>Packing, marking shipping &amp; preservation procedure</t>
  </si>
  <si>
    <t>Logic diagrams -program of UCP - compressor shutdown logic drawing</t>
  </si>
  <si>
    <t>Compressor FAT test procedure</t>
  </si>
  <si>
    <t xml:space="preserve">Trip &amp; alarm setpoint list </t>
  </si>
  <si>
    <t>Instrument hook-up drawing</t>
  </si>
  <si>
    <t>Compressor motor outline drawing &amp; terminal box wiring diagram</t>
  </si>
  <si>
    <t xml:space="preserve">Two years spare parts list </t>
  </si>
  <si>
    <t>Sub vendor list</t>
  </si>
  <si>
    <t>Data sheet &amp; drawings for strainers</t>
  </si>
  <si>
    <t>Calculation &amp; data sheet of control valves/  ON-OFF valves</t>
  </si>
  <si>
    <t>Architecture diagram</t>
  </si>
  <si>
    <t>Instrument cable list &amp; schedule</t>
  </si>
  <si>
    <t>Instrument index</t>
  </si>
  <si>
    <t>Monthly progress report</t>
  </si>
  <si>
    <t>COMPRESSOR FAT TEST PROCEDURE</t>
  </si>
  <si>
    <t>monthly</t>
  </si>
  <si>
    <t>Special tool list</t>
  </si>
  <si>
    <t>0016</t>
  </si>
  <si>
    <t>0017</t>
  </si>
  <si>
    <t>0018</t>
  </si>
  <si>
    <t xml:space="preserve">SURFACE PREPARATION &amp; PAINTING PROCEDURE </t>
  </si>
  <si>
    <t>0019</t>
  </si>
  <si>
    <t>Reciprocating Compressors</t>
  </si>
  <si>
    <t>A4</t>
  </si>
  <si>
    <t>BU-20-VD-303-PE-LST-0002</t>
  </si>
  <si>
    <t>PE</t>
  </si>
  <si>
    <t>BU-20-VD-303-PC-SCH-0003</t>
  </si>
  <si>
    <t>PC</t>
  </si>
  <si>
    <t>BU-20-VD-303-PC-MRP-0004</t>
  </si>
  <si>
    <t>BU-20-VD-303-QC-ITP-0005</t>
  </si>
  <si>
    <t>QC</t>
  </si>
  <si>
    <t>Inspection and Test Plan (ITP) for Reciprocating Compressor-MEG-303</t>
  </si>
  <si>
    <t>BU-20-VD-303-QC-PRC-0006</t>
  </si>
  <si>
    <t>BU-20-VD-303-QC-PRC-0007</t>
  </si>
  <si>
    <t>BU-20-VD-303-PE-PRC-0008</t>
  </si>
  <si>
    <t>PACKING, MARKING , SHIPPING AND PRESERVATION PROCEDURE</t>
  </si>
  <si>
    <t>BU-20-VD-303-QC-PRC-0009</t>
  </si>
  <si>
    <t>BU-20-VD-303-PI-DCR-0010</t>
  </si>
  <si>
    <t>BU-20-VD-303-QC-WPS-0011</t>
  </si>
  <si>
    <t>BU-20-VD-303-MA-MNL-0012</t>
  </si>
  <si>
    <t>BU-20-VD-303-PR-DWG-0013</t>
  </si>
  <si>
    <t>A3</t>
  </si>
  <si>
    <t>BU-20-VD-303-PR-LST-0014</t>
  </si>
  <si>
    <t>BU-20-VD-303-IN-DSH-0015</t>
  </si>
  <si>
    <t>BU-20-VD-303-ME-CAL-0016</t>
  </si>
  <si>
    <t>BU-20-VD-303-ME-DSH-0017</t>
  </si>
  <si>
    <t>BU-20-VD-303-ME-DWG-0018</t>
  </si>
  <si>
    <t>BU-20-VD-303-ME-DSH-0019</t>
  </si>
  <si>
    <t>BU-20-VD-303-ME-DSH-0020</t>
  </si>
  <si>
    <t>BU-20-VD-303-EL-DWG-0021</t>
  </si>
  <si>
    <t>BU-20-VD-303-ME-DSH-0022</t>
  </si>
  <si>
    <t>BU-20-VD-303-ME-DWG-0023</t>
  </si>
  <si>
    <t>BU-20-VD-303-ME-DWG-0024</t>
  </si>
  <si>
    <t>BU-20-VD-303-ME-LST-0025</t>
  </si>
  <si>
    <t>BU-20-VD-303-ME-CAL-0026</t>
  </si>
  <si>
    <t>BU-20-VD-303-ME-DSH-0027</t>
  </si>
  <si>
    <t>BU-20-VD-303-ME-DWG-0029</t>
  </si>
  <si>
    <t>BU-20-VD-303-PI-DWG-0030</t>
  </si>
  <si>
    <t>BU-20-VD-303-ME-DSH-0031</t>
  </si>
  <si>
    <t>BU-20-VD-303-IN-INX-0032</t>
  </si>
  <si>
    <t>BU-20-VD-303-IN-DWG-0033</t>
  </si>
  <si>
    <t>BU-20-VD-303-IN-LST-0034</t>
  </si>
  <si>
    <t>BU-20-VD-303-IN-DIG-0035</t>
  </si>
  <si>
    <t>BU-20-VD-303-IN-DIG-0036</t>
  </si>
  <si>
    <t>BU-20-VD-303-IN-LST-0037</t>
  </si>
  <si>
    <t>BU-20-VD-303-IN-LST-0038</t>
  </si>
  <si>
    <t>BU-20-VD-303-IN-DWG-0039</t>
  </si>
  <si>
    <t>BU-20-VD-303-IN-DSH-0040</t>
  </si>
  <si>
    <t>BU-20-VD-303-IN-DSH-0041</t>
  </si>
  <si>
    <t>BU-20-VD-303-PR-LST-0042</t>
  </si>
  <si>
    <t>BU-20-VD-303-IN-DIG-0043</t>
  </si>
  <si>
    <t>EL/IN</t>
  </si>
  <si>
    <t>BU-20-VD-303-IN-DIG-0044</t>
  </si>
  <si>
    <t>BU-20-VD-303-IN-DSH-0045</t>
  </si>
  <si>
    <t>BU-20-VD-303-PR-DPH-0046</t>
  </si>
  <si>
    <t>BU-20-VD-303-PR-PRC-0047</t>
  </si>
  <si>
    <t>BU-20-VD-303-EL-LST-0048</t>
  </si>
  <si>
    <t>BU-20-VD-303-EL-DIG-0049</t>
  </si>
  <si>
    <t>BU-20-VD-303-EL-LST-0050</t>
  </si>
  <si>
    <t>BU-20-VD-303-EL-DSH-0051</t>
  </si>
  <si>
    <t>BU-20-VD-303-EL-PUC-0052</t>
  </si>
  <si>
    <t>BU-20-VD-303-EL-DWG-0053</t>
  </si>
  <si>
    <t>TWO YEARS SPARE PART LIST IN SPLIR FORMAT</t>
  </si>
  <si>
    <t>COMMISSIONING AND START-UP SPARE PART LIST IN SPLIR FORMAT</t>
  </si>
  <si>
    <t>BU-20-VD-303-IN-LST-0057</t>
  </si>
  <si>
    <t>BU-20-VD-303-EL-DWG-0058</t>
  </si>
  <si>
    <t>BU-20-VD-303-DC-INX-0061</t>
  </si>
  <si>
    <t>BU-20-VD-303-DC-VDR-0062</t>
  </si>
  <si>
    <t>AP</t>
  </si>
  <si>
    <t>AN</t>
  </si>
  <si>
    <t>CM</t>
  </si>
  <si>
    <t>RE</t>
  </si>
  <si>
    <t>NC</t>
  </si>
  <si>
    <t>IFC</t>
  </si>
  <si>
    <t>AFC</t>
  </si>
  <si>
    <t>AB</t>
  </si>
  <si>
    <t>03</t>
  </si>
  <si>
    <t>UCP/LCP/JB GENERAL ARRANGEMENT DRAWING  &amp; TERMINAL DETAILS</t>
  </si>
  <si>
    <t>UCP/LCP/JB WIRING DIAGRAM</t>
  </si>
  <si>
    <t>BU-20-VD-303-ME-LST-0054</t>
  </si>
  <si>
    <t>BU-20-VD-303-ME-LST-0055</t>
  </si>
  <si>
    <t>BU-20-VD-303-ME-LST-0056</t>
  </si>
  <si>
    <t>ME/QC</t>
  </si>
  <si>
    <t>TIE IN POINT LIST</t>
  </si>
  <si>
    <t>PIPING VALVE LIST</t>
  </si>
  <si>
    <t>PIPING LINE LIST</t>
  </si>
  <si>
    <t>BU-20-VD-303-PR-LST-0063</t>
  </si>
  <si>
    <t>BU-20-VD-303-PR-LST-0064</t>
  </si>
  <si>
    <t>BU-20-VD-303-PR-LST-0065</t>
  </si>
  <si>
    <t>17811-75</t>
  </si>
  <si>
    <t>17811-76</t>
  </si>
  <si>
    <t>17811-77</t>
  </si>
  <si>
    <t>IFR</t>
  </si>
  <si>
    <t>17811-03A</t>
  </si>
  <si>
    <t>17811-03B</t>
  </si>
  <si>
    <t>17811-04A</t>
  </si>
  <si>
    <t>17811-04B</t>
  </si>
  <si>
    <t>BU-20-VD-303-PR-DWG-0014</t>
  </si>
  <si>
    <t>BU-20-VD-303-ME-DWG-0025</t>
  </si>
  <si>
    <t>P&amp;ID FOR NITROGEN GAS BOOSTER</t>
  </si>
  <si>
    <t>P&amp;ID FOR EMERGENCY INSTRUMENT AIR COMPRESSOR</t>
  </si>
  <si>
    <t>GENERAL ARRANGEMENT DRAWING FOR NITROGEN GAS BOOSTER</t>
  </si>
  <si>
    <t>GENERAL ARRANGEMENT DRAWING FOR EMERGENCY INSTRUMENT AIR COMPRESSOR</t>
  </si>
  <si>
    <t>UCP/LCP/JB WIRING DIAGRAM FOR NITROGEN GAS BOOSTER</t>
  </si>
  <si>
    <t>17811-05A</t>
  </si>
  <si>
    <t>17811-05B</t>
  </si>
  <si>
    <t>UCP/LCP/JB WIRING DIAGRAM FOR EMERGENCY INSTRUMENT AIR COMPRESSOR</t>
  </si>
  <si>
    <t>BU-20-VD-303-IN-DIG-0045</t>
  </si>
  <si>
    <t>I/O LIST FOR NITROGEN GAS BOOSTER</t>
  </si>
  <si>
    <t>I/O LIST  FOR EMERGENCY INSTRUMENT AIR COMPRESSOR</t>
  </si>
  <si>
    <t>17811-06A</t>
  </si>
  <si>
    <t>17811-06B</t>
  </si>
  <si>
    <t>BU-20-VD-303-IN-LST-0035</t>
  </si>
  <si>
    <t>UCP/LCP/JB GENERAL ARRANGEMENT DRAWING  &amp; TERMINAL DETAILS FOR NITROGEN GAS BOOSTER</t>
  </si>
  <si>
    <t>17811-07A</t>
  </si>
  <si>
    <t>17811-07B</t>
  </si>
  <si>
    <t>UCP/LCP/JB GENERAL ARRANGEMENT DRAWING  &amp; TERMINAL DETAILS FOR EMERGENCY INSTRUMENT AIR COMPRESSOR</t>
  </si>
  <si>
    <t>BU-20-VD-303-IN-DWG-0040</t>
  </si>
  <si>
    <t>UTILITY CONSUMPTION LIST FOR NITROGEN GAS BOOSTER</t>
  </si>
  <si>
    <t>17811-09A</t>
  </si>
  <si>
    <t>17811-09B</t>
  </si>
  <si>
    <t>UTILITY CONSUMPTION LIST FOR EMERGENCY INSTRUMENT AIR COMPRESSOR</t>
  </si>
  <si>
    <t xml:space="preserve">INSPECTION &amp; TEST PLAN (ITP)  </t>
  </si>
  <si>
    <t>BU-20-VD-303-PR-LST-0015</t>
  </si>
  <si>
    <t>COMPRESSOR MOTOR DATA SHEET FOR NITROGEN GAS BOOSTER</t>
  </si>
  <si>
    <t>COMPRESSOR MOTOR DATA SHEET FOR EMERGENCY INSTRUMENT AIR COMPRESSOR</t>
  </si>
  <si>
    <t>17811-10A</t>
  </si>
  <si>
    <t>17811-10B</t>
  </si>
  <si>
    <t>BU-20-VD-303-EL-DSH-0052</t>
  </si>
  <si>
    <t>MECHANICAL DATA SHEET FOR NITROGEN GAS BOOSTER</t>
  </si>
  <si>
    <t>AFTER COOLER MECHANICAL DATA SHEET FOR NITROGEN GAS BOOSTER</t>
  </si>
  <si>
    <t>PULSATION DAMPER MECHANICAL DATA SHEET FOR NITROGEN GAS BOOSTER</t>
  </si>
  <si>
    <t>LUBE OIL SYSTEM HEATER DATA SHEET AND DRAWING FOR NITROGEN GAS BOOSTER</t>
  </si>
  <si>
    <t>MAIN OIL PUMP MECHANICAL DATA SHEET FOR NITROGEN GAS BOOSTER</t>
  </si>
  <si>
    <t>LUBE OIL SYSTEM FILTER MECHANICAL DATA SHEET FOR NITROGEN GAS BOOSTER</t>
  </si>
  <si>
    <t>17811-11G</t>
  </si>
  <si>
    <t>MECHANICAL DATA SHEET FOR EMERGENCY INSTRUMENT AIR COMPRESSOR</t>
  </si>
  <si>
    <t>BU-20-VD-303-ME-DSH-0023</t>
  </si>
  <si>
    <t>17811-11H</t>
  </si>
  <si>
    <t>AFTER COOLER MECHANICAL DATA SHEET FOR EMERGENCY INSTRUMENT AIR COMPRESSOR</t>
  </si>
  <si>
    <t>17811-11I</t>
  </si>
  <si>
    <t>PULSATION DAMPER MECHANICAL DATA SHEET FOR EMERGENCY INSTRUMENT AIR COMPRESSOR</t>
  </si>
  <si>
    <t>BU-20-VD-303-ME-DSH-0028</t>
  </si>
  <si>
    <t>17811-11J</t>
  </si>
  <si>
    <t>LUBE OIL SYSTEM HEATER DATA SHEET AND DRAWING FOR EMERGENCY INSTRUMENT AIR COMPRESSOR</t>
  </si>
  <si>
    <t>BU-20-VD-303-EL-DWG-0022</t>
  </si>
  <si>
    <t>17811-11K</t>
  </si>
  <si>
    <t>MAIN OIL PUMP MECHANICAL DATA SHEET FOR EMERGENCY INSTRUMENT AIR COMPRESSOR</t>
  </si>
  <si>
    <t>BU-20-VD-303-ME-DSH-0021</t>
  </si>
  <si>
    <t>17811-11L</t>
  </si>
  <si>
    <t>LUBE OIL SYSTEM FILTER MECHANICAL DATA SHEET FOR EMERGENCY INSTRUMENT AIR COMPRESSOR</t>
  </si>
  <si>
    <t>BU-20-VD-303-ME-DSH-0024</t>
  </si>
  <si>
    <t>INSTRUMENT DATA SHEET FOR NITROGEN GAS BOOSTER</t>
  </si>
  <si>
    <t>17811-12A</t>
  </si>
  <si>
    <t>17811-12B</t>
  </si>
  <si>
    <t>INSTRUMENT DATA SHEET FOR EMERGENCY INSTRUMENT AIR COMPRESSOR</t>
  </si>
  <si>
    <t>CONTROL PHILOSOPHY FOR NITROGEN GAS BOOSTER</t>
  </si>
  <si>
    <t>17811-21A</t>
  </si>
  <si>
    <t>17811-21B</t>
  </si>
  <si>
    <t>CONTROL PHILOSOPHY FOR EMERGENCY INSTRUMENT AIR COMPRESSOR</t>
  </si>
  <si>
    <t>BU-20-VD-303-PR-DPH-0047</t>
  </si>
  <si>
    <t>CAUSE &amp; EFFECT CHART LIST FOR NITROGEN GAS BOOSTER</t>
  </si>
  <si>
    <t>17811-27A</t>
  </si>
  <si>
    <t>17811-27B</t>
  </si>
  <si>
    <t>CAUSE &amp; EFFECT CHART LIST FOR EMERGENCY INSTRUMENT AIR COMPRESSOR</t>
  </si>
  <si>
    <t>BU-20-VD-303-PR-LST-0043</t>
  </si>
  <si>
    <t>LOOP DIAGRAM FOR NITROGEN GAS BOOSTER</t>
  </si>
  <si>
    <t>17811-30A</t>
  </si>
  <si>
    <t>17811-30B</t>
  </si>
  <si>
    <t>LOOP DIAGRAM FOR EMERGENCY INSTRUMENT AIR COMPRESSOR</t>
  </si>
  <si>
    <t>BU-20-VD-303-IN-DIG-0037</t>
  </si>
  <si>
    <t>LOGIC DIAGRAMS-PROGRAM OF UCP - COMPRESSOR SHUTDOWN LOGIC DRAWING FOR NITROGEN GAS BOOSTER</t>
  </si>
  <si>
    <t>17811-32A</t>
  </si>
  <si>
    <t>LOGIC DIAGRAMS-PROGRAM OF UCP - COMPRESSOR SHUTDOWN LOGIC DRAWING FOR EMERGENCY INSTRUMENT AIR COMPRESSOR</t>
  </si>
  <si>
    <t>17811-32B</t>
  </si>
  <si>
    <t>BU-20-VD-303-IN-DIG-0038</t>
  </si>
  <si>
    <t>TRIP &amp; ALARM SETPOINT LIST FOR NITROGEN GAS BOOSTER</t>
  </si>
  <si>
    <t>17811-36A</t>
  </si>
  <si>
    <t>17811-36B</t>
  </si>
  <si>
    <t>TRIP &amp; ALARM SETPOINT LIST FOR EMERGENCY INSTRUMENT AIR COMPRESSOR</t>
  </si>
  <si>
    <t>BU-20-VD-303-IN-LST-0039</t>
  </si>
  <si>
    <t>COMPRESSOR MOTOR OUTLINE DRAWING &amp; TERMINAL BOX WIRING DIAGRAM FOR NITROGEN GAS BOOSTER</t>
  </si>
  <si>
    <t>17811-39A</t>
  </si>
  <si>
    <t>17811-39B</t>
  </si>
  <si>
    <t>COMPRESSOR MOTOR OUTLINE DRAWING &amp; TERMINAL BOX WIRING DIAGRAM FOR EMERGENCY INSTRUMENT AIR COMPRESSOR</t>
  </si>
  <si>
    <t>17811-44A</t>
  </si>
  <si>
    <t>17811-44B</t>
  </si>
  <si>
    <t>COMPRESSOR MOTOR OUTLINE DRAWING &amp; TERMINAL BOX WIRING 
DIAGRAM FOR NITROGEN GAS BOOSTER</t>
  </si>
  <si>
    <t>COMPRESSOR MOTOR OUTLINE DRAWING &amp; TERMINAL BOX WIRING 
DIAGRAM FOR EMERGENCY INSTRUMENT AIR COMPRESSOR</t>
  </si>
  <si>
    <t>LOGIC DIAGRAMS-PROGRAM OF UCP - COMPRESSOR SHUTDOWN 
LOGIC DRAWING FOR NITROGEN GAS BOOSTER</t>
  </si>
  <si>
    <t>LOGIC DIAGRAMS-PROGRAM OF UCP - COMPRESSOR SHUTDOWN
 LOGIC DRAWING FOR EMERGENCY INSTRUMENT AIR COMPRESSOR</t>
  </si>
  <si>
    <t>DATA SHEET &amp; DRAWINGS FOR STRAINERS FOR NITROGEN 
GAS BOOSTER</t>
  </si>
  <si>
    <t>DATA SHEET &amp; DRAWINGS FOR STRAINERS FOR EMERGENCY 
INSTRUMENT AIR COMPRESSOR</t>
  </si>
  <si>
    <t>BU-20-VD-303-ME-DSH-0032</t>
  </si>
  <si>
    <t>GENERAL ARRANGEMENT DRAWING FOR EMERGENCY 
INSTRUMENT AIR COMPRESSOR</t>
  </si>
  <si>
    <t>UTILITY CONSUMPTION LIST FOR EMERGENCY INSTRUMENT AIR 
COMPRESSOR</t>
  </si>
  <si>
    <t>COMPRESSOR MOTOR DATA SHEET FOR EMERGENCY INSTRUMENT
 AIR COMPRESSOR</t>
  </si>
  <si>
    <t>AFTER COOLER MECHANICAL DATA SHEET FOR NITROGEN 
GAS BOOSTER</t>
  </si>
  <si>
    <t>PULSATION DAMPER MECHANICAL DATA SHEET FOR NITROGEN 
GAS BOOSTER</t>
  </si>
  <si>
    <t>LUBE OIL SYSTEM HEATER DATA SHEET AND DRAWING FOR 
NITROGEN GAS BOOSTER</t>
  </si>
  <si>
    <t>MAIN OIL PUMP MECHANICAL DATA SHEET FOR NITROGEN 
GAS BOOSTER</t>
  </si>
  <si>
    <t>LUBE OIL SYSTEM FILTER MECHANICAL DATA SHEET FOR NITROGEN
 GAS BOOSTER</t>
  </si>
  <si>
    <t>AFTER COOLER MECHANICAL DATA SHEET FOR 
EMERGENCY INSTRUMENT AIR COMPRESSOR</t>
  </si>
  <si>
    <t>PULSATION DAMPER MECHANICAL DATA SHEET FOR 
EMERGENCY INSTRUMENT AIR COMPRESSOR</t>
  </si>
  <si>
    <t>LUBE OIL SYSTEM HEATER DATA SHEET AND DRAWING FOR 
EMERGENCY INSTRUMENT AIR COMPRESSOR</t>
  </si>
  <si>
    <t>LUBE OIL SYSTEM FILTER MECHANICAL DATA SHEET FOR  
EMERGENCY INSTRUMENT AIR COMPRESSOR</t>
  </si>
  <si>
    <t>CONTROL PHILOSOPHY FOR EMERGENCY INSTRUMENT AIR 
COMPRESSOR</t>
  </si>
  <si>
    <t>CAUSE &amp; EFFECT CHART LIST FOR EMERGENCY INSTRUMENT 
AIR COMPRESSOR</t>
  </si>
  <si>
    <t>TRIP &amp; ALARM SETPOINT LIST FOR EMERGENCY INSTRUMENT 
AIR COMPRESSOR</t>
  </si>
  <si>
    <t>CALCULATION &amp; DATA SHEET OF CONTROL VALVES / ON-OFF 
VALVES FOR NITROGEN GAS BOOSTER</t>
  </si>
  <si>
    <t>17811-45A</t>
  </si>
  <si>
    <t>17811-45B</t>
  </si>
  <si>
    <t>CALCULATION &amp; DATA SHEET OF CONTROL VALVES / ON-OFF 
VALVES FOR EMERGENCY INSTRUMENT AIR COMPRESSOR</t>
  </si>
  <si>
    <t>BU-20-VD-303-IN-DSH-0043</t>
  </si>
  <si>
    <t>ARCHITECTURE DIAGRAM FOR NITROGEN GAS BOOSTER</t>
  </si>
  <si>
    <t>17811-46A</t>
  </si>
  <si>
    <t>17811-46B</t>
  </si>
  <si>
    <t>ARCHITECTURE DIAGRAM FOR EMERGENCY INSTRUMENT AIR COMPRESSOR</t>
  </si>
  <si>
    <t>SINGLE LINE DIAGRAM FOR POWER DISTRIBUTION PANEL FOR
 NITGROGEN GAS BOOSTER</t>
  </si>
  <si>
    <t>17811-49A</t>
  </si>
  <si>
    <t>17811-49B</t>
  </si>
  <si>
    <t>SINGLE LINE DIAGRAM FOR POWER DISTRIBUTION PANEL FOR
 EMERGENCY INSTRUMENT AIR COMPRESSOR</t>
  </si>
  <si>
    <t>BU-20-VD-303-EL-DIG-0047</t>
  </si>
  <si>
    <t>POWER CABLE SCHEDULE &amp; LIST FOR NITROGEN GAS BOOSTER</t>
  </si>
  <si>
    <t>17811-50A</t>
  </si>
  <si>
    <t>17811-50B</t>
  </si>
  <si>
    <t>POWER CABLE SCHEDULE &amp; LIST FOR EMERGENCY INSTRUMENT 
AIR COMPRESSOR</t>
  </si>
  <si>
    <t>BU-20-VD-303-EL-LST-0051</t>
  </si>
  <si>
    <t>17811-52A</t>
  </si>
  <si>
    <t>CALCULATION &amp; DATA SHEET OF SAFETY VALVE FOR NITROGEN GAS
 BOOSTER</t>
  </si>
  <si>
    <t>17811-52B</t>
  </si>
  <si>
    <t>CALCULATION &amp; DATA SHEET OF SAFETY VALVE FOR EMERGENCY INSTRUMENT AIR COMPRESSOR</t>
  </si>
  <si>
    <t>BU-20-VD-303-IN-DSH-0016</t>
  </si>
  <si>
    <t>INSTRUMENT CABLE LIST &amp; SHEDULE FOR NITROGEN GAS BOOSTER</t>
  </si>
  <si>
    <t>17811-53A</t>
  </si>
  <si>
    <t>17811-53B</t>
  </si>
  <si>
    <t>INSTRUMENT CABLE LIST &amp; SHEDULE FOR EMERGENCY INSTRUMENT 
AIR COMPRESSOR</t>
  </si>
  <si>
    <t>BU-20-VD-303-IN-LST-0040</t>
  </si>
  <si>
    <t>COMPRESSOR MOTOR CURVE FOR NITROGEN GAS BOOSTER</t>
  </si>
  <si>
    <t>17811-54A</t>
  </si>
  <si>
    <t>17811-54B</t>
  </si>
  <si>
    <t>COMPRESSOR MOTOR CURVE FOR EMERGENCY INSTRUMENT 
AIR COMPRESSOR</t>
  </si>
  <si>
    <t>BU-20-VD-303-EL-PUC-0053</t>
  </si>
  <si>
    <t>MODBUS LIST FOR NITROGEN GAS BOOSTER</t>
  </si>
  <si>
    <t>17811-56A</t>
  </si>
  <si>
    <t>17811-56B</t>
  </si>
  <si>
    <t>MODBUS LIST FOR EMERGENCY INSTRUMENT 
AIR COMPRESSOR</t>
  </si>
  <si>
    <t>BU-20-VD-303-IN-LST-0058</t>
  </si>
  <si>
    <t>17811-57A</t>
  </si>
  <si>
    <t>LV DISTRIBUTION PANEL DRAWING FOR NITROGEN GAS BOOSTER</t>
  </si>
  <si>
    <t>17811-57B</t>
  </si>
  <si>
    <t>LV DISTRIBUTION PANEL DRAWING FOR EMERGENCY INSTRUMENT 
AIR COMPRESSOR</t>
  </si>
  <si>
    <t>BU-20-VD-303-EL-DWG-0059</t>
  </si>
  <si>
    <t>17811-59A</t>
  </si>
  <si>
    <t>RECIPOCRATING COMPRESSOR DETAIL DRAIWNG WITH PARTS 
LIST FOR NITROGEN GAS BOOSTER</t>
  </si>
  <si>
    <t>17811-59B</t>
  </si>
  <si>
    <t>RECIPOCRATING COMPRESSOR DETAIL DRAIWNG WITH PARTS 
LIST FOR EMERGENCY INSTRUMENT AIR COMPRESSOR</t>
  </si>
  <si>
    <t>BU-20-VD-303-ME-DWG-0026</t>
  </si>
  <si>
    <t>17811-65A</t>
  </si>
  <si>
    <t>ELECTRICAL LOAD LIST FOR NITROGEN GAS BOOSTER</t>
  </si>
  <si>
    <t>17811-65B</t>
  </si>
  <si>
    <t>ELECTRICAL LOAD LIST FOR EMERGENCY INSTRUMENT AIR COMPRESSOR</t>
  </si>
  <si>
    <t>BU-20-VD-303-EL-LST-0049</t>
  </si>
  <si>
    <t>17811-70A</t>
  </si>
  <si>
    <t>FINAL DATA BOOK FOR NITROGEN GAS BOOSTER</t>
  </si>
  <si>
    <t>17811-70B</t>
  </si>
  <si>
    <t>FINAL DATA BOOK FOR EMERGENCY INSTRUMENT AIR COMPRESSOR</t>
  </si>
  <si>
    <t>BU-20-VD-303-DC-VDR-0063</t>
  </si>
  <si>
    <t>3D MODEL FOR NITROGEN GAS BOOSTER</t>
  </si>
  <si>
    <t>17811-71A</t>
  </si>
  <si>
    <t>17811-71B</t>
  </si>
  <si>
    <t>3D MODEL FOR EMERGENCY INSTRUMENT AIR COMPRESSOR</t>
  </si>
  <si>
    <t>BU-20-VD-303-PI-DWG-0031</t>
  </si>
  <si>
    <t>WITH GAD</t>
  </si>
  <si>
    <t>INSTRUMENT INDEX FOR NITROGEN GAS BOOSTER</t>
  </si>
  <si>
    <t>17811-72A</t>
  </si>
  <si>
    <t>17811-72B</t>
  </si>
  <si>
    <t>INSTRUMENT INDEX FOR EMERGENCY INSTRUMENT AIR COMPRESSOR</t>
  </si>
  <si>
    <t>BU-20-VD-303-IN-INX-0033</t>
  </si>
  <si>
    <t xml:space="preserve">TIE-IN POINT LIST </t>
  </si>
  <si>
    <t>AFTER COOLER DETAIL DRAWING FOR NITROGEN GAS BOOSTER</t>
  </si>
  <si>
    <t>17811-23C</t>
  </si>
  <si>
    <t>17811-23D</t>
  </si>
  <si>
    <t>PULSATION DAMPER DETAIL DRAWING FOR NITROGEN GAS BOOSTER</t>
  </si>
  <si>
    <t>AFTER COOLER DETAIL DRAWING FOR EMERGENCY INSTRUMENT 
AIR COMPRESSOR</t>
  </si>
  <si>
    <t>AFTER COOLER MECHANICAL STRENGHT CALCULATION FOR 
NITROGEN GAS BOOSTER</t>
  </si>
  <si>
    <t>PULSATION DAMPER MECHANICAL STRENGHT CALCULATION FOR 
NITROGEN GAS BOOSTER</t>
  </si>
  <si>
    <t>17811-24C</t>
  </si>
  <si>
    <t>17811-24D</t>
  </si>
  <si>
    <t>PULSATION DAMPER DETAIL DRAWING FOR EMERGENCY INSTRUMENT AIR COMPRESSOR</t>
  </si>
  <si>
    <t>AFTER COOLER MECHANICAL STRENGHT CALCULATION FOR 
EMERGENCY INSTRUMENT AIR COMPRESSOR</t>
  </si>
  <si>
    <t>PULSATION DAMPER MECHANICAL STRENGHT CALCULATION FOR 
EMERGENCY INSTRUMENT AIR COMPRESSOR</t>
  </si>
  <si>
    <t>BU-20-VD-303-ME-DWG-0019</t>
  </si>
  <si>
    <t>BU-20-VD-303-ME-DWG-0020</t>
  </si>
  <si>
    <t>BU-20-VD-303-ME-DWG-0021</t>
  </si>
  <si>
    <t>BU-20-VD-303-ME-CAL-0017</t>
  </si>
  <si>
    <t>BU-20-VD-303-ME-CAL-0027</t>
  </si>
  <si>
    <t>BU-20-VD-303-PR-DWG-0066</t>
  </si>
  <si>
    <t>BU-20-VD-303-PR-LST-0067</t>
  </si>
  <si>
    <t>BU-20-VD-303-IN-DSH-0068</t>
  </si>
  <si>
    <t>BU-20-VD-303-ME-CAL-0069</t>
  </si>
  <si>
    <t>BU-20-VD-303-ME-DSH-0070</t>
  </si>
  <si>
    <t>BU-20-VD-303-ME-DWG-0071</t>
  </si>
  <si>
    <t>BU-20-VD-303-ME-DSH-0072</t>
  </si>
  <si>
    <t>BU-20-VD-303-ME-DSH-0073</t>
  </si>
  <si>
    <t>BU-20-VD-303-EL-DWG-0074</t>
  </si>
  <si>
    <t>BU-20-VD-303-ME-DSH-0075</t>
  </si>
  <si>
    <t>BU-20-VD-303-ME-DWG-0076</t>
  </si>
  <si>
    <t>BU-20-VD-303-ME-DWG-0077</t>
  </si>
  <si>
    <t>BU-20-VD-303-ME-CAL-0078</t>
  </si>
  <si>
    <t>BU-20-VD-303-ME-DWG-0080</t>
  </si>
  <si>
    <t>BU-20-VD-303-ME-DWG-0079</t>
  </si>
  <si>
    <t>BU-20-VD-303-IN-DIG-0086</t>
  </si>
  <si>
    <t>BU-20-VD-303-IN-LST-0088</t>
  </si>
  <si>
    <t>BU-20-VD-303-IN-DSH-0091</t>
  </si>
  <si>
    <t>BU-20-VD-303-IN-DIG-0094</t>
  </si>
  <si>
    <t>BU-20-VD-303-EL-LST-0098</t>
  </si>
  <si>
    <t>BU-20-VD-303-PI-DWG-0081</t>
  </si>
  <si>
    <t>BU-20-VD-303-ME-DSH-0082</t>
  </si>
  <si>
    <t>BU-20-VD-303-IN-INX-0083</t>
  </si>
  <si>
    <t>BU-20-VD-303-IN-LST-0084</t>
  </si>
  <si>
    <t>BU-20-VD-303-IN-DIG-0085</t>
  </si>
  <si>
    <t>BU-20-VD-303-IN-LST-0087</t>
  </si>
  <si>
    <t>BU-20-VD-303-IN-DWG-0089</t>
  </si>
  <si>
    <t>BU-20-VD-303-IN-DSH-0090</t>
  </si>
  <si>
    <t>BU-20-VD-303-PR-LST-0092</t>
  </si>
  <si>
    <t>BU-20-VD-303-IN-DIG-0093</t>
  </si>
  <si>
    <t>BU-20-VD-303-PR-DPH-0095</t>
  </si>
  <si>
    <t>BU-20-VD-303-EL-LST-0096</t>
  </si>
  <si>
    <t>BU-20-VD-303-EL-DIG-0097</t>
  </si>
  <si>
    <t>BU-20-VD-303-EL-DSH-0099</t>
  </si>
  <si>
    <t>BU-20-VD-303-EL-PUC-0100</t>
  </si>
  <si>
    <t>BU-20-VD-303-EL-DWG-0101</t>
  </si>
  <si>
    <t>BU-20-VD-303-IN-LST-0102</t>
  </si>
  <si>
    <t>OWNER:</t>
  </si>
  <si>
    <t>BUSHEHR PETROCHEMICAL COMPANY
MEG PLANT</t>
  </si>
  <si>
    <t>CONTRACTOR:</t>
  </si>
  <si>
    <t>MC :</t>
  </si>
  <si>
    <t>Project</t>
  </si>
  <si>
    <t>Area</t>
  </si>
  <si>
    <t>Phase</t>
  </si>
  <si>
    <t>Unit</t>
  </si>
  <si>
    <t>Dis.</t>
  </si>
  <si>
    <t>Doc.</t>
  </si>
  <si>
    <t>Seq.</t>
  </si>
  <si>
    <t>Contract No  : 52-98/445</t>
  </si>
  <si>
    <t>Owner Document Number  :</t>
  </si>
  <si>
    <t>BU</t>
  </si>
  <si>
    <t>VD</t>
  </si>
  <si>
    <t>DC</t>
  </si>
  <si>
    <t>DCI</t>
  </si>
  <si>
    <t>Page:  1</t>
  </si>
  <si>
    <t>18/03/2021</t>
  </si>
  <si>
    <t>Issue For approval</t>
  </si>
  <si>
    <t>MC</t>
  </si>
  <si>
    <t>KP</t>
  </si>
  <si>
    <t>JR</t>
  </si>
  <si>
    <t>Date</t>
  </si>
  <si>
    <t>Purpose of Issue</t>
  </si>
  <si>
    <t>Prepared</t>
  </si>
  <si>
    <t>Checked</t>
  </si>
  <si>
    <t>Approved</t>
  </si>
  <si>
    <t>AC
Code</t>
  </si>
  <si>
    <t>Class: 1</t>
  </si>
  <si>
    <t>Phase: P</t>
  </si>
  <si>
    <t>Tabulation of Revised Pages</t>
  </si>
  <si>
    <t>Page</t>
  </si>
  <si>
    <t>Revision</t>
  </si>
  <si>
    <t>1</t>
  </si>
  <si>
    <t>*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</si>
  <si>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</si>
  <si>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</si>
  <si>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</si>
  <si>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</si>
  <si>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</si>
  <si>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</si>
  <si>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</si>
  <si>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</si>
  <si>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</si>
  <si>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</si>
  <si>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</si>
  <si>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</si>
  <si>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</si>
  <si>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</si>
  <si>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</si>
  <si>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</si>
  <si>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</si>
  <si>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</si>
  <si>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</si>
  <si>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</si>
  <si>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</si>
  <si>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</si>
  <si>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</si>
  <si>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</si>
  <si>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</si>
  <si>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</si>
  <si>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</si>
  <si>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</si>
  <si>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</si>
  <si>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</si>
  <si>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</si>
  <si>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</si>
  <si>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</si>
  <si>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</si>
  <si>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</si>
  <si>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Rev : 01</t>
  </si>
  <si>
    <t>*Discipline of documents shall be selected From APPENDIX 2</t>
  </si>
  <si>
    <t>FINAL DATA BOOK INDEX For Reciprocating Compressors&amp;NITROGEN GAS BOOSTER</t>
  </si>
  <si>
    <t>FINAL DATA BOOK For Reciprocating Compressors&amp;NITROGEN GAS BOOSTER</t>
  </si>
  <si>
    <t xml:space="preserve">Vendor Print Index &amp; Schedule(VPIS) 
For Reciprocating Compressors
&amp;NITROGEN GAS BOOSTER
</t>
  </si>
  <si>
    <t>Vendor Print Index &amp; Schedule(VPIS)
For Reciprocating Compressors
&amp;NITROGEN GAS BOOSTER</t>
  </si>
  <si>
    <t>PROJECT MANGER</t>
  </si>
  <si>
    <t>PROJECT  COORDINATIOR</t>
  </si>
  <si>
    <t>PROJECT CONTROL</t>
  </si>
  <si>
    <t>DCC</t>
  </si>
  <si>
    <t>PROCESS &amp; SAFETY</t>
  </si>
  <si>
    <t>MACHINERY</t>
  </si>
  <si>
    <t>MECHANICAL</t>
  </si>
  <si>
    <t>CIVIL / STRUCTURE /AR &amp; HVAC</t>
  </si>
  <si>
    <t>PIPING</t>
  </si>
  <si>
    <t>ELECTRICAL &amp; TELECOM</t>
  </si>
  <si>
    <t>INSTRUMENTATION</t>
  </si>
  <si>
    <t>ENG MANAGER</t>
  </si>
  <si>
    <t xml:space="preserve">PROCUREMENT </t>
  </si>
  <si>
    <t>QC/QA</t>
  </si>
  <si>
    <t>SITE MANAGER</t>
  </si>
  <si>
    <t>SITE PLANNING</t>
  </si>
  <si>
    <t xml:space="preserve">Page:  </t>
  </si>
  <si>
    <t>REV 00</t>
  </si>
  <si>
    <t>Vendor Print Index &amp; Schedule(VPIS) For Reciprocating Compressors</t>
  </si>
  <si>
    <t>PAGE 3</t>
  </si>
  <si>
    <t>15/04/2021</t>
  </si>
  <si>
    <t>MC / Client Class</t>
  </si>
  <si>
    <t>1st Issue Date
(Sample : 04-Dec-11)</t>
    <phoneticPr fontId="3" type="noConversion"/>
  </si>
  <si>
    <t>AFC Plan Issue Date
(Sample : 04-Dec-11)</t>
    <phoneticPr fontId="3" type="noConversion"/>
  </si>
  <si>
    <t>REMARK</t>
  </si>
  <si>
    <t>I</t>
  </si>
  <si>
    <t>C</t>
  </si>
  <si>
    <t>C/R</t>
  </si>
  <si>
    <t>Document Class:
    1: For approval
    2: For review
    3: For information</t>
    <phoneticPr fontId="3" type="noConversion"/>
  </si>
  <si>
    <t>Category Type:
    1: Client approval is necessary
    2: Contractor approval is necessary</t>
  </si>
  <si>
    <t>BU-20-VD-303-ME-MNL-0012</t>
  </si>
  <si>
    <t>PULSATION DAMPER MECHANICAL STRENGHT CALCULATION FOR EMERGENCY INSTRUMENT AIR COMPRESSOR</t>
  </si>
  <si>
    <t>INSTRUMENT CABLE LIST &amp; SHEDULE FOR EMERGENCY INSTRUMENT AIR COMPRESSOR</t>
  </si>
  <si>
    <t>BU-20-VD-303-EL-DIG-0052</t>
  </si>
  <si>
    <t>BU-20-VD-303-EL-DIG-0100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</si>
</sst>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&quot;0&quot; workdays (5 workdays is 1 week!)&quot;"/>
    <numFmt numFmtId="165" formatCode="dd/mm/yy;@"/>
    <numFmt numFmtId="166" formatCode="&quot;&quot;0&quot; days&quot;"/>
    <numFmt numFmtId="167" formatCode="&quot;: &quot;0&quot; workdays (5 workdays is 1 week!)&quot;"/>
    <numFmt numFmtId="168" formatCode="[$-409]dd\-mmm\-yyyy;@"/>
    <numFmt numFmtId="169" formatCode="[$-409]dd\-mmm\-yy;@"/>
  </numFmts>
  <fonts count="3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8"/>
      <name val="Arial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sz val="11"/>
      <name val="明朝"/>
      <family val="3"/>
      <charset val="12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entury Gothic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7.5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7"/>
      <color theme="1"/>
      <name val="Arial"/>
      <family val="2"/>
    </font>
    <font>
      <sz val="7"/>
      <color theme="1" tint="0.499984740745262"/>
      <name val="Arial"/>
      <family val="2"/>
    </font>
    <font>
      <b/>
      <sz val="7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charset val="178"/>
      <scheme val="minor"/>
    </font>
    <font>
      <sz val="9"/>
      <name val="Calibri"/>
      <family val="2"/>
      <scheme val="minor"/>
    </font>
    <font>
      <sz val="11"/>
      <color rgb="FFFF0000"/>
      <name val="Calibri"/>
      <family val="3"/>
      <charset val="134"/>
      <scheme val="minor"/>
    </font>
    <font>
      <b/>
      <sz val="11"/>
      <name val="Calibri"/>
      <family val="2"/>
      <charset val="17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7" fillId="0" borderId="0"/>
    <xf numFmtId="0" fontId="9" fillId="0" borderId="0"/>
    <xf numFmtId="0" fontId="10" fillId="0" borderId="0"/>
    <xf numFmtId="0" fontId="15" fillId="0" borderId="0"/>
    <xf numFmtId="0" fontId="2" fillId="0" borderId="0"/>
    <xf numFmtId="0" fontId="1" fillId="0" borderId="0"/>
    <xf numFmtId="0" fontId="18" fillId="0" borderId="0"/>
    <xf numFmtId="0" fontId="18" fillId="0" borderId="0"/>
    <xf numFmtId="0" fontId="18" fillId="0" borderId="0">
      <alignment vertical="center" textRotation="90"/>
    </xf>
    <xf numFmtId="0" fontId="18" fillId="0" borderId="0">
      <alignment vertical="center" textRotation="90"/>
    </xf>
    <xf numFmtId="0" fontId="18" fillId="0" borderId="0">
      <alignment vertical="center" textRotation="90"/>
    </xf>
  </cellStyleXfs>
  <cellXfs count="310">
    <xf numFmtId="0" fontId="0" fillId="0" borderId="0" xfId="0"/>
    <xf numFmtId="0" fontId="0" fillId="0" borderId="2" xfId="0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indent="1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indent="1"/>
    </xf>
    <xf numFmtId="164" fontId="3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left"/>
    </xf>
    <xf numFmtId="0" fontId="5" fillId="0" borderId="2" xfId="0" applyNumberFormat="1" applyFont="1" applyBorder="1" applyAlignment="1">
      <alignment horizontal="left"/>
    </xf>
    <xf numFmtId="164" fontId="3" fillId="0" borderId="6" xfId="0" applyNumberFormat="1" applyFont="1" applyBorder="1" applyAlignment="1">
      <alignment horizontal="center"/>
    </xf>
    <xf numFmtId="164" fontId="3" fillId="0" borderId="8" xfId="0" applyNumberFormat="1" applyFont="1" applyBorder="1" applyAlignment="1"/>
    <xf numFmtId="0" fontId="3" fillId="0" borderId="0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164" fontId="3" fillId="0" borderId="6" xfId="0" applyNumberFormat="1" applyFont="1" applyBorder="1" applyAlignment="1"/>
    <xf numFmtId="164" fontId="3" fillId="0" borderId="7" xfId="0" applyNumberFormat="1" applyFont="1" applyBorder="1" applyAlignment="1"/>
    <xf numFmtId="49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 applyProtection="1">
      <alignment horizontal="left"/>
      <protection locked="0"/>
    </xf>
    <xf numFmtId="167" fontId="3" fillId="0" borderId="0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8" xfId="0" applyFont="1" applyFill="1" applyBorder="1" applyAlignment="1">
      <alignment horizontal="left"/>
    </xf>
    <xf numFmtId="0" fontId="3" fillId="0" borderId="18" xfId="0" applyFont="1" applyBorder="1" applyAlignment="1">
      <alignment horizontal="center"/>
    </xf>
    <xf numFmtId="165" fontId="3" fillId="0" borderId="18" xfId="0" applyNumberFormat="1" applyFont="1" applyBorder="1" applyAlignment="1">
      <alignment horizontal="center"/>
    </xf>
    <xf numFmtId="166" fontId="3" fillId="0" borderId="18" xfId="0" applyNumberFormat="1" applyFont="1" applyBorder="1" applyAlignment="1">
      <alignment horizontal="right" vertical="center"/>
    </xf>
    <xf numFmtId="49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18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3" fillId="0" borderId="18" xfId="0" applyFont="1" applyFill="1" applyBorder="1" applyAlignment="1">
      <alignment horizontal="center"/>
    </xf>
    <xf numFmtId="49" fontId="3" fillId="0" borderId="18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0" fillId="0" borderId="0" xfId="0" applyBorder="1"/>
    <xf numFmtId="0" fontId="0" fillId="0" borderId="0" xfId="0" applyBorder="1"/>
    <xf numFmtId="0" fontId="5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18" xfId="5" applyFont="1" applyBorder="1" applyAlignment="1">
      <alignment horizontal="center" vertical="center"/>
    </xf>
    <xf numFmtId="166" fontId="16" fillId="0" borderId="18" xfId="0" applyNumberFormat="1" applyFont="1" applyBorder="1" applyAlignment="1">
      <alignment horizontal="right" vertical="center"/>
    </xf>
    <xf numFmtId="49" fontId="16" fillId="0" borderId="18" xfId="1" applyNumberFormat="1" applyFont="1" applyBorder="1" applyAlignment="1" applyProtection="1">
      <alignment horizontal="center" vertical="center"/>
      <protection locked="0"/>
    </xf>
    <xf numFmtId="0" fontId="17" fillId="0" borderId="0" xfId="0" applyFont="1" applyBorder="1"/>
    <xf numFmtId="0" fontId="16" fillId="0" borderId="18" xfId="0" applyFont="1" applyBorder="1" applyAlignment="1">
      <alignment horizontal="center" vertical="center"/>
    </xf>
    <xf numFmtId="165" fontId="16" fillId="0" borderId="18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0" fillId="0" borderId="0" xfId="0" applyBorder="1"/>
    <xf numFmtId="0" fontId="14" fillId="0" borderId="18" xfId="5" applyFont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/>
    </xf>
    <xf numFmtId="165" fontId="3" fillId="0" borderId="18" xfId="0" quotePrefix="1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8" xfId="0" applyFont="1" applyFill="1" applyBorder="1" applyAlignment="1">
      <alignment horizontal="left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16" fillId="0" borderId="18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Fill="1" applyBorder="1" applyAlignment="1">
      <alignment vertical="center" wrapText="1"/>
    </xf>
    <xf numFmtId="0" fontId="17" fillId="0" borderId="18" xfId="0" applyFont="1" applyBorder="1" applyAlignment="1">
      <alignment vertical="center"/>
    </xf>
    <xf numFmtId="1" fontId="18" fillId="5" borderId="0" xfId="7" applyNumberFormat="1" applyFill="1" applyProtection="1">
      <protection hidden="1"/>
    </xf>
    <xf numFmtId="0" fontId="18" fillId="0" borderId="0" xfId="7" applyProtection="1">
      <protection hidden="1"/>
    </xf>
    <xf numFmtId="1" fontId="21" fillId="5" borderId="0" xfId="7" applyNumberFormat="1" applyFont="1" applyFill="1" applyProtection="1">
      <protection hidden="1"/>
    </xf>
    <xf numFmtId="0" fontId="23" fillId="0" borderId="0" xfId="7" applyFont="1" applyProtection="1">
      <protection hidden="1"/>
    </xf>
    <xf numFmtId="0" fontId="24" fillId="0" borderId="0" xfId="7" applyFont="1" applyAlignment="1" applyProtection="1">
      <alignment vertical="center"/>
      <protection hidden="1"/>
    </xf>
    <xf numFmtId="0" fontId="18" fillId="5" borderId="0" xfId="7" applyFill="1" applyProtection="1">
      <protection hidden="1"/>
    </xf>
    <xf numFmtId="49" fontId="4" fillId="0" borderId="18" xfId="7" applyNumberFormat="1" applyFont="1" applyBorder="1" applyAlignment="1" applyProtection="1">
      <alignment horizontal="center" vertical="center"/>
      <protection locked="0"/>
    </xf>
    <xf numFmtId="49" fontId="23" fillId="0" borderId="18" xfId="7" applyNumberFormat="1" applyFont="1" applyBorder="1" applyAlignment="1">
      <alignment horizontal="center" vertical="center" wrapText="1"/>
    </xf>
    <xf numFmtId="0" fontId="23" fillId="0" borderId="0" xfId="7" applyFont="1" applyAlignment="1" applyProtection="1">
      <alignment vertical="center"/>
      <protection hidden="1"/>
    </xf>
    <xf numFmtId="0" fontId="23" fillId="0" borderId="7" xfId="7" applyFont="1" applyBorder="1" applyAlignment="1" applyProtection="1">
      <alignment horizontal="center" vertical="center"/>
      <protection hidden="1"/>
    </xf>
    <xf numFmtId="0" fontId="19" fillId="0" borderId="7" xfId="7" applyFont="1" applyBorder="1" applyAlignment="1" applyProtection="1">
      <alignment horizontal="center" vertical="center"/>
      <protection hidden="1"/>
    </xf>
    <xf numFmtId="49" fontId="19" fillId="0" borderId="7" xfId="7" applyNumberFormat="1" applyFont="1" applyBorder="1" applyAlignment="1">
      <alignment horizontal="left" vertical="center"/>
    </xf>
    <xf numFmtId="49" fontId="4" fillId="0" borderId="0" xfId="8" applyNumberFormat="1" applyFont="1" applyAlignment="1">
      <alignment horizontal="center" vertical="center"/>
    </xf>
    <xf numFmtId="49" fontId="4" fillId="0" borderId="0" xfId="8" applyNumberFormat="1" applyFont="1" applyAlignment="1" applyProtection="1">
      <alignment horizontal="center" vertical="center"/>
      <protection locked="0"/>
    </xf>
    <xf numFmtId="49" fontId="23" fillId="0" borderId="27" xfId="8" applyNumberFormat="1" applyFont="1" applyBorder="1" applyAlignment="1">
      <alignment horizontal="center" vertical="center"/>
    </xf>
    <xf numFmtId="49" fontId="23" fillId="0" borderId="28" xfId="8" applyNumberFormat="1" applyFont="1" applyBorder="1" applyAlignment="1">
      <alignment horizontal="center" vertical="center"/>
    </xf>
    <xf numFmtId="49" fontId="4" fillId="0" borderId="29" xfId="8" applyNumberFormat="1" applyFont="1" applyBorder="1" applyAlignment="1" applyProtection="1">
      <alignment horizontal="center" vertical="center"/>
      <protection locked="0"/>
    </xf>
    <xf numFmtId="49" fontId="4" fillId="0" borderId="21" xfId="8" applyNumberFormat="1" applyFont="1" applyBorder="1" applyAlignment="1" applyProtection="1">
      <alignment horizontal="center" vertical="center"/>
      <protection locked="0"/>
    </xf>
    <xf numFmtId="49" fontId="4" fillId="0" borderId="30" xfId="8" applyNumberFormat="1" applyFont="1" applyBorder="1" applyAlignment="1" applyProtection="1">
      <alignment horizontal="center" vertical="center"/>
      <protection locked="0"/>
    </xf>
    <xf numFmtId="49" fontId="4" fillId="0" borderId="31" xfId="8" applyNumberFormat="1" applyFont="1" applyBorder="1" applyAlignment="1" applyProtection="1">
      <alignment horizontal="center" vertical="center"/>
      <protection locked="0"/>
    </xf>
    <xf numFmtId="49" fontId="4" fillId="0" borderId="18" xfId="8" applyNumberFormat="1" applyFont="1" applyBorder="1" applyAlignment="1" applyProtection="1">
      <alignment horizontal="center" vertical="center"/>
      <protection locked="0"/>
    </xf>
    <xf numFmtId="49" fontId="4" fillId="0" borderId="32" xfId="8" applyNumberFormat="1" applyFont="1" applyBorder="1" applyAlignment="1" applyProtection="1">
      <alignment horizontal="center" vertical="center"/>
      <protection locked="0"/>
    </xf>
    <xf numFmtId="49" fontId="4" fillId="0" borderId="33" xfId="8" applyNumberFormat="1" applyFont="1" applyBorder="1" applyAlignment="1">
      <alignment horizontal="center" vertical="center"/>
    </xf>
    <xf numFmtId="49" fontId="4" fillId="0" borderId="34" xfId="8" applyNumberFormat="1" applyFont="1" applyBorder="1" applyAlignment="1" applyProtection="1">
      <alignment horizontal="center" vertical="center"/>
      <protection locked="0"/>
    </xf>
    <xf numFmtId="49" fontId="4" fillId="0" borderId="27" xfId="8" applyNumberFormat="1" applyFont="1" applyBorder="1" applyAlignment="1" applyProtection="1">
      <alignment horizontal="center" vertical="center"/>
      <protection locked="0"/>
    </xf>
    <xf numFmtId="49" fontId="4" fillId="0" borderId="28" xfId="8" applyNumberFormat="1" applyFont="1" applyBorder="1" applyAlignment="1" applyProtection="1">
      <alignment horizontal="center" vertical="center"/>
      <protection locked="0"/>
    </xf>
    <xf numFmtId="49" fontId="4" fillId="0" borderId="35" xfId="8" applyNumberFormat="1" applyFont="1" applyBorder="1" applyAlignment="1">
      <alignment horizontal="center" vertical="center"/>
    </xf>
    <xf numFmtId="49" fontId="4" fillId="0" borderId="7" xfId="8" applyNumberFormat="1" applyFont="1" applyBorder="1" applyAlignment="1">
      <alignment horizontal="center" vertical="center"/>
    </xf>
    <xf numFmtId="169" fontId="4" fillId="0" borderId="7" xfId="8" applyNumberFormat="1" applyFont="1" applyBorder="1" applyAlignment="1">
      <alignment horizontal="center" vertical="center"/>
    </xf>
    <xf numFmtId="0" fontId="9" fillId="0" borderId="0" xfId="2"/>
    <xf numFmtId="0" fontId="8" fillId="0" borderId="18" xfId="2" applyFont="1" applyBorder="1" applyAlignment="1">
      <alignment horizontal="center" vertical="center"/>
    </xf>
    <xf numFmtId="0" fontId="9" fillId="0" borderId="18" xfId="2" applyBorder="1" applyAlignment="1">
      <alignment vertical="center"/>
    </xf>
    <xf numFmtId="0" fontId="9" fillId="0" borderId="18" xfId="2" applyBorder="1" applyAlignment="1">
      <alignment horizontal="center" vertical="center"/>
    </xf>
    <xf numFmtId="0" fontId="9" fillId="0" borderId="1" xfId="2" applyBorder="1" applyAlignment="1">
      <alignment vertical="center"/>
    </xf>
    <xf numFmtId="0" fontId="9" fillId="0" borderId="0" xfId="2" applyAlignment="1">
      <alignment vertical="center"/>
    </xf>
    <xf numFmtId="0" fontId="9" fillId="0" borderId="2" xfId="2" applyBorder="1" applyAlignment="1">
      <alignment vertical="center"/>
    </xf>
    <xf numFmtId="0" fontId="9" fillId="0" borderId="18" xfId="2" applyBorder="1" applyAlignment="1">
      <alignment horizontal="center" vertical="center" wrapText="1"/>
    </xf>
    <xf numFmtId="0" fontId="9" fillId="3" borderId="18" xfId="2" applyFill="1" applyBorder="1" applyAlignment="1">
      <alignment horizontal="center" vertical="center" wrapText="1"/>
    </xf>
    <xf numFmtId="0" fontId="29" fillId="0" borderId="18" xfId="2" applyFont="1" applyBorder="1" applyAlignment="1">
      <alignment horizontal="center" vertical="center"/>
    </xf>
    <xf numFmtId="15" fontId="29" fillId="0" borderId="18" xfId="2" applyNumberFormat="1" applyFont="1" applyBorder="1" applyAlignment="1">
      <alignment horizontal="center" vertical="center"/>
    </xf>
    <xf numFmtId="0" fontId="29" fillId="0" borderId="18" xfId="2" applyFont="1" applyBorder="1" applyAlignment="1">
      <alignment vertical="center"/>
    </xf>
    <xf numFmtId="0" fontId="4" fillId="0" borderId="18" xfId="11" applyFont="1" applyBorder="1" applyAlignment="1">
      <alignment horizontal="center" vertical="center"/>
    </xf>
    <xf numFmtId="0" fontId="4" fillId="0" borderId="18" xfId="10" applyFont="1" applyBorder="1" applyAlignment="1">
      <alignment horizontal="center" vertical="center"/>
    </xf>
    <xf numFmtId="0" fontId="29" fillId="0" borderId="18" xfId="2" applyFont="1" applyBorder="1" applyAlignment="1">
      <alignment horizontal="center" vertical="center" wrapText="1"/>
    </xf>
    <xf numFmtId="0" fontId="31" fillId="0" borderId="0" xfId="2" applyFont="1"/>
    <xf numFmtId="0" fontId="4" fillId="3" borderId="18" xfId="11" applyFont="1" applyFill="1" applyBorder="1" applyAlignment="1">
      <alignment horizontal="center" vertical="center"/>
    </xf>
    <xf numFmtId="0" fontId="4" fillId="0" borderId="18" xfId="9" applyFont="1" applyBorder="1" applyAlignment="1">
      <alignment horizontal="center" vertical="center"/>
    </xf>
    <xf numFmtId="0" fontId="29" fillId="4" borderId="18" xfId="2" applyFont="1" applyFill="1" applyBorder="1" applyAlignment="1">
      <alignment horizontal="center" vertical="center"/>
    </xf>
    <xf numFmtId="0" fontId="29" fillId="2" borderId="18" xfId="2" applyFont="1" applyFill="1" applyBorder="1" applyAlignment="1">
      <alignment horizontal="center" vertical="center"/>
    </xf>
    <xf numFmtId="0" fontId="29" fillId="2" borderId="18" xfId="2" applyFont="1" applyFill="1" applyBorder="1" applyAlignment="1">
      <alignment horizontal="center" vertical="center" wrapText="1"/>
    </xf>
    <xf numFmtId="0" fontId="30" fillId="2" borderId="18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5" fillId="0" borderId="17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 indent="1"/>
    </xf>
    <xf numFmtId="0" fontId="0" fillId="0" borderId="0" xfId="0" applyBorder="1"/>
    <xf numFmtId="0" fontId="3" fillId="0" borderId="0" xfId="0" applyFont="1" applyBorder="1" applyAlignment="1">
      <alignment horizontal="left" indent="1"/>
    </xf>
    <xf numFmtId="164" fontId="3" fillId="0" borderId="7" xfId="0" applyNumberFormat="1" applyFont="1" applyBorder="1" applyAlignment="1">
      <alignment horizontal="left"/>
    </xf>
    <xf numFmtId="0" fontId="3" fillId="0" borderId="12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9" fillId="0" borderId="17" xfId="7" applyFont="1" applyBorder="1" applyAlignment="1" applyProtection="1">
      <alignment horizontal="left" vertical="top"/>
      <protection hidden="1"/>
    </xf>
    <xf numFmtId="0" fontId="19" fillId="0" borderId="4" xfId="7" applyFont="1" applyBorder="1" applyAlignment="1" applyProtection="1">
      <alignment horizontal="left" vertical="top"/>
      <protection hidden="1"/>
    </xf>
    <xf numFmtId="0" fontId="19" fillId="0" borderId="5" xfId="7" applyFont="1" applyBorder="1" applyAlignment="1" applyProtection="1">
      <alignment horizontal="left" vertical="top"/>
      <protection hidden="1"/>
    </xf>
    <xf numFmtId="0" fontId="19" fillId="0" borderId="1" xfId="7" applyFont="1" applyBorder="1" applyAlignment="1" applyProtection="1">
      <alignment horizontal="left" vertical="top"/>
      <protection hidden="1"/>
    </xf>
    <xf numFmtId="0" fontId="19" fillId="0" borderId="0" xfId="7" applyFont="1" applyAlignment="1" applyProtection="1">
      <alignment horizontal="left" vertical="top"/>
      <protection hidden="1"/>
    </xf>
    <xf numFmtId="0" fontId="19" fillId="0" borderId="2" xfId="7" applyFont="1" applyBorder="1" applyAlignment="1" applyProtection="1">
      <alignment horizontal="left" vertical="top"/>
      <protection hidden="1"/>
    </xf>
    <xf numFmtId="0" fontId="19" fillId="0" borderId="6" xfId="7" applyFont="1" applyBorder="1" applyAlignment="1" applyProtection="1">
      <alignment horizontal="left" vertical="top"/>
      <protection hidden="1"/>
    </xf>
    <xf numFmtId="0" fontId="19" fillId="0" borderId="7" xfId="7" applyFont="1" applyBorder="1" applyAlignment="1" applyProtection="1">
      <alignment horizontal="left" vertical="top"/>
      <protection hidden="1"/>
    </xf>
    <xf numFmtId="0" fontId="19" fillId="0" borderId="8" xfId="7" applyFont="1" applyBorder="1" applyAlignment="1" applyProtection="1">
      <alignment horizontal="left" vertical="top"/>
      <protection hidden="1"/>
    </xf>
    <xf numFmtId="0" fontId="20" fillId="0" borderId="17" xfId="7" applyFont="1" applyBorder="1" applyAlignment="1">
      <alignment horizontal="center" vertical="center" wrapText="1"/>
    </xf>
    <xf numFmtId="0" fontId="20" fillId="0" borderId="4" xfId="7" applyFont="1" applyBorder="1" applyAlignment="1">
      <alignment horizontal="center" vertical="center" wrapText="1"/>
    </xf>
    <xf numFmtId="0" fontId="20" fillId="0" borderId="5" xfId="7" applyFont="1" applyBorder="1" applyAlignment="1">
      <alignment horizontal="center" vertical="center" wrapText="1"/>
    </xf>
    <xf numFmtId="0" fontId="20" fillId="0" borderId="1" xfId="7" applyFont="1" applyBorder="1" applyAlignment="1">
      <alignment horizontal="center" vertical="center" wrapText="1"/>
    </xf>
    <xf numFmtId="0" fontId="20" fillId="0" borderId="0" xfId="7" applyFont="1" applyAlignment="1">
      <alignment horizontal="center" vertical="center" wrapText="1"/>
    </xf>
    <xf numFmtId="0" fontId="20" fillId="0" borderId="2" xfId="7" applyFont="1" applyBorder="1" applyAlignment="1">
      <alignment horizontal="center" vertical="center" wrapText="1"/>
    </xf>
    <xf numFmtId="0" fontId="20" fillId="0" borderId="6" xfId="7" applyFont="1" applyBorder="1" applyAlignment="1">
      <alignment horizontal="center" vertical="center" wrapText="1"/>
    </xf>
    <xf numFmtId="0" fontId="20" fillId="0" borderId="7" xfId="7" applyFont="1" applyBorder="1" applyAlignment="1">
      <alignment horizontal="center" vertical="center" wrapText="1"/>
    </xf>
    <xf numFmtId="0" fontId="20" fillId="0" borderId="8" xfId="7" applyFont="1" applyBorder="1" applyAlignment="1">
      <alignment horizontal="center" vertical="center" wrapText="1"/>
    </xf>
    <xf numFmtId="49" fontId="20" fillId="0" borderId="17" xfId="7" applyNumberFormat="1" applyFont="1" applyBorder="1" applyAlignment="1" applyProtection="1">
      <alignment horizontal="center" vertical="center" wrapText="1" shrinkToFit="1"/>
      <protection locked="0"/>
    </xf>
    <xf numFmtId="49" fontId="20" fillId="0" borderId="4" xfId="7" applyNumberFormat="1" applyFont="1" applyBorder="1" applyAlignment="1" applyProtection="1">
      <alignment horizontal="center" vertical="center" wrapText="1" shrinkToFit="1"/>
      <protection locked="0"/>
    </xf>
    <xf numFmtId="49" fontId="20" fillId="0" borderId="5" xfId="7" applyNumberFormat="1" applyFont="1" applyBorder="1" applyAlignment="1" applyProtection="1">
      <alignment horizontal="center" vertical="center" wrapText="1" shrinkToFit="1"/>
      <protection locked="0"/>
    </xf>
    <xf numFmtId="49" fontId="20" fillId="0" borderId="1" xfId="7" applyNumberFormat="1" applyFont="1" applyBorder="1" applyAlignment="1" applyProtection="1">
      <alignment horizontal="center" vertical="center" wrapText="1" shrinkToFit="1"/>
      <protection locked="0"/>
    </xf>
    <xf numFmtId="49" fontId="20" fillId="0" borderId="0" xfId="7" applyNumberFormat="1" applyFont="1" applyAlignment="1" applyProtection="1">
      <alignment horizontal="center" vertical="center" wrapText="1" shrinkToFit="1"/>
      <protection locked="0"/>
    </xf>
    <xf numFmtId="49" fontId="20" fillId="0" borderId="2" xfId="7" applyNumberFormat="1" applyFont="1" applyBorder="1" applyAlignment="1" applyProtection="1">
      <alignment horizontal="center" vertical="center" wrapText="1" shrinkToFit="1"/>
      <protection locked="0"/>
    </xf>
    <xf numFmtId="49" fontId="20" fillId="0" borderId="6" xfId="7" applyNumberFormat="1" applyFont="1" applyBorder="1" applyAlignment="1" applyProtection="1">
      <alignment horizontal="center" vertical="center" wrapText="1" shrinkToFit="1"/>
      <protection locked="0"/>
    </xf>
    <xf numFmtId="49" fontId="20" fillId="0" borderId="7" xfId="7" applyNumberFormat="1" applyFont="1" applyBorder="1" applyAlignment="1" applyProtection="1">
      <alignment horizontal="center" vertical="center" wrapText="1" shrinkToFit="1"/>
      <protection locked="0"/>
    </xf>
    <xf numFmtId="49" fontId="20" fillId="0" borderId="8" xfId="7" applyNumberFormat="1" applyFont="1" applyBorder="1" applyAlignment="1" applyProtection="1">
      <alignment horizontal="center" vertical="center" wrapText="1" shrinkToFit="1"/>
      <protection locked="0"/>
    </xf>
    <xf numFmtId="0" fontId="19" fillId="0" borderId="17" xfId="7" applyFont="1" applyBorder="1" applyAlignment="1">
      <alignment horizontal="left" vertical="top"/>
    </xf>
    <xf numFmtId="0" fontId="19" fillId="0" borderId="4" xfId="7" applyFont="1" applyBorder="1" applyAlignment="1">
      <alignment horizontal="left" vertical="top"/>
    </xf>
    <xf numFmtId="0" fontId="19" fillId="0" borderId="5" xfId="7" applyFont="1" applyBorder="1" applyAlignment="1">
      <alignment horizontal="left" vertical="top"/>
    </xf>
    <xf numFmtId="0" fontId="19" fillId="0" borderId="6" xfId="7" applyFont="1" applyBorder="1" applyAlignment="1">
      <alignment horizontal="left" vertical="top"/>
    </xf>
    <xf numFmtId="0" fontId="19" fillId="0" borderId="7" xfId="7" applyFont="1" applyBorder="1" applyAlignment="1">
      <alignment horizontal="left" vertical="top"/>
    </xf>
    <xf numFmtId="0" fontId="19" fillId="0" borderId="8" xfId="7" applyFont="1" applyBorder="1" applyAlignment="1">
      <alignment horizontal="left" vertical="top"/>
    </xf>
    <xf numFmtId="0" fontId="22" fillId="0" borderId="18" xfId="7" applyFont="1" applyBorder="1" applyAlignment="1">
      <alignment horizontal="center" vertical="center" wrapText="1"/>
    </xf>
    <xf numFmtId="0" fontId="22" fillId="0" borderId="18" xfId="7" applyFont="1" applyBorder="1" applyAlignment="1">
      <alignment horizontal="center" vertical="center"/>
    </xf>
    <xf numFmtId="49" fontId="22" fillId="0" borderId="17" xfId="7" applyNumberFormat="1" applyFont="1" applyBorder="1" applyAlignment="1" applyProtection="1">
      <alignment horizontal="center" vertical="center" wrapText="1" shrinkToFit="1"/>
      <protection locked="0"/>
    </xf>
    <xf numFmtId="49" fontId="22" fillId="0" borderId="4" xfId="7" applyNumberFormat="1" applyFont="1" applyBorder="1" applyAlignment="1" applyProtection="1">
      <alignment horizontal="center" vertical="center" wrapText="1" shrinkToFit="1"/>
      <protection locked="0"/>
    </xf>
    <xf numFmtId="49" fontId="22" fillId="0" borderId="15" xfId="7" applyNumberFormat="1" applyFont="1" applyBorder="1" applyAlignment="1" applyProtection="1">
      <alignment horizontal="center" vertical="center" wrapText="1" shrinkToFit="1"/>
      <protection locked="0"/>
    </xf>
    <xf numFmtId="49" fontId="22" fillId="0" borderId="16" xfId="7" applyNumberFormat="1" applyFont="1" applyBorder="1" applyAlignment="1" applyProtection="1">
      <alignment horizontal="center" vertical="center" wrapText="1" shrinkToFit="1"/>
      <protection locked="0"/>
    </xf>
    <xf numFmtId="0" fontId="23" fillId="0" borderId="14" xfId="7" applyFont="1" applyBorder="1" applyAlignment="1">
      <alignment horizontal="left" vertical="center"/>
    </xf>
    <xf numFmtId="0" fontId="23" fillId="0" borderId="15" xfId="7" applyFont="1" applyBorder="1" applyAlignment="1">
      <alignment horizontal="left" vertical="center"/>
    </xf>
    <xf numFmtId="0" fontId="23" fillId="0" borderId="16" xfId="7" applyFont="1" applyBorder="1" applyAlignment="1">
      <alignment horizontal="left" vertical="center"/>
    </xf>
    <xf numFmtId="49" fontId="4" fillId="0" borderId="14" xfId="7" applyNumberFormat="1" applyFont="1" applyBorder="1" applyAlignment="1" applyProtection="1">
      <alignment horizontal="center" vertical="center" shrinkToFit="1"/>
      <protection locked="0"/>
    </xf>
    <xf numFmtId="49" fontId="4" fillId="0" borderId="15" xfId="7" applyNumberFormat="1" applyFont="1" applyBorder="1" applyAlignment="1" applyProtection="1">
      <alignment horizontal="center" vertical="center" shrinkToFit="1"/>
      <protection locked="0"/>
    </xf>
    <xf numFmtId="49" fontId="4" fillId="0" borderId="16" xfId="7" applyNumberFormat="1" applyFont="1" applyBorder="1" applyAlignment="1" applyProtection="1">
      <alignment horizontal="center" vertical="center" shrinkToFit="1"/>
      <protection locked="0"/>
    </xf>
    <xf numFmtId="49" fontId="22" fillId="0" borderId="18" xfId="7" applyNumberFormat="1" applyFont="1" applyBorder="1" applyAlignment="1">
      <alignment horizontal="center" vertical="center"/>
    </xf>
    <xf numFmtId="0" fontId="23" fillId="0" borderId="14" xfId="7" applyFont="1" applyBorder="1" applyAlignment="1">
      <alignment horizontal="center" vertical="center"/>
    </xf>
    <xf numFmtId="0" fontId="23" fillId="0" borderId="15" xfId="7" applyFont="1" applyBorder="1" applyAlignment="1">
      <alignment horizontal="center" vertical="center"/>
    </xf>
    <xf numFmtId="0" fontId="23" fillId="0" borderId="16" xfId="7" applyFont="1" applyBorder="1" applyAlignment="1">
      <alignment horizontal="center" vertical="center"/>
    </xf>
    <xf numFmtId="0" fontId="23" fillId="0" borderId="14" xfId="7" applyFont="1" applyBorder="1" applyAlignment="1" applyProtection="1">
      <alignment horizontal="center" vertical="center"/>
      <protection hidden="1"/>
    </xf>
    <xf numFmtId="0" fontId="23" fillId="0" borderId="15" xfId="7" applyFont="1" applyBorder="1" applyAlignment="1" applyProtection="1">
      <alignment horizontal="center" vertical="center"/>
      <protection hidden="1"/>
    </xf>
    <xf numFmtId="0" fontId="23" fillId="0" borderId="16" xfId="7" applyFont="1" applyBorder="1" applyAlignment="1" applyProtection="1">
      <alignment horizontal="center" vertical="center"/>
      <protection hidden="1"/>
    </xf>
    <xf numFmtId="49" fontId="24" fillId="0" borderId="0" xfId="7" applyNumberFormat="1" applyFont="1" applyAlignment="1" applyProtection="1">
      <alignment horizontal="center" vertical="center" wrapText="1"/>
      <protection locked="0"/>
    </xf>
    <xf numFmtId="0" fontId="24" fillId="0" borderId="0" xfId="7" applyFont="1" applyAlignment="1" applyProtection="1">
      <alignment horizontal="center" vertical="center" wrapText="1"/>
      <protection locked="0"/>
    </xf>
    <xf numFmtId="49" fontId="4" fillId="0" borderId="14" xfId="7" applyNumberFormat="1" applyFont="1" applyBorder="1" applyAlignment="1" applyProtection="1">
      <alignment horizontal="center" vertical="center"/>
      <protection locked="0"/>
    </xf>
    <xf numFmtId="49" fontId="4" fillId="0" borderId="16" xfId="7" applyNumberFormat="1" applyFont="1" applyBorder="1" applyAlignment="1" applyProtection="1">
      <alignment horizontal="center" vertical="center"/>
      <protection locked="0"/>
    </xf>
    <xf numFmtId="168" fontId="4" fillId="0" borderId="14" xfId="7" applyNumberFormat="1" applyFont="1" applyBorder="1" applyAlignment="1" applyProtection="1">
      <alignment horizontal="center" vertical="center"/>
      <protection locked="0"/>
    </xf>
    <xf numFmtId="168" fontId="4" fillId="0" borderId="15" xfId="7" applyNumberFormat="1" applyFont="1" applyBorder="1" applyAlignment="1" applyProtection="1">
      <alignment horizontal="center" vertical="center"/>
      <protection locked="0"/>
    </xf>
    <xf numFmtId="168" fontId="4" fillId="0" borderId="16" xfId="7" applyNumberFormat="1" applyFont="1" applyBorder="1" applyAlignment="1" applyProtection="1">
      <alignment horizontal="center" vertical="center"/>
      <protection locked="0"/>
    </xf>
    <xf numFmtId="49" fontId="4" fillId="0" borderId="18" xfId="7" applyNumberFormat="1" applyFont="1" applyBorder="1" applyAlignment="1" applyProtection="1">
      <alignment horizontal="center" vertical="center"/>
      <protection locked="0"/>
    </xf>
    <xf numFmtId="49" fontId="4" fillId="0" borderId="15" xfId="7" applyNumberFormat="1" applyFont="1" applyBorder="1" applyAlignment="1" applyProtection="1">
      <alignment horizontal="center" vertical="center"/>
      <protection locked="0"/>
    </xf>
    <xf numFmtId="0" fontId="25" fillId="0" borderId="14" xfId="7" applyFont="1" applyBorder="1" applyAlignment="1" applyProtection="1">
      <alignment horizontal="left" vertical="center"/>
      <protection locked="0"/>
    </xf>
    <xf numFmtId="0" fontId="25" fillId="0" borderId="15" xfId="7" applyFont="1" applyBorder="1" applyAlignment="1" applyProtection="1">
      <alignment horizontal="left" vertical="center"/>
      <protection locked="0"/>
    </xf>
    <xf numFmtId="0" fontId="25" fillId="0" borderId="16" xfId="7" applyFont="1" applyBorder="1" applyAlignment="1" applyProtection="1">
      <alignment horizontal="left" vertical="center"/>
      <protection locked="0"/>
    </xf>
    <xf numFmtId="0" fontId="25" fillId="0" borderId="14" xfId="7" applyFont="1" applyBorder="1" applyAlignment="1">
      <alignment horizontal="left" vertical="center"/>
    </xf>
    <xf numFmtId="0" fontId="25" fillId="0" borderId="16" xfId="7" applyFont="1" applyBorder="1" applyAlignment="1">
      <alignment horizontal="left" vertical="center"/>
    </xf>
    <xf numFmtId="0" fontId="26" fillId="0" borderId="7" xfId="7" applyFont="1" applyBorder="1" applyAlignment="1" applyProtection="1">
      <alignment horizontal="right" vertical="center"/>
      <protection hidden="1"/>
    </xf>
    <xf numFmtId="0" fontId="23" fillId="0" borderId="18" xfId="7" applyFont="1" applyBorder="1" applyAlignment="1" applyProtection="1">
      <alignment horizontal="center" vertical="center"/>
      <protection hidden="1"/>
    </xf>
    <xf numFmtId="49" fontId="23" fillId="0" borderId="0" xfId="8" applyNumberFormat="1" applyFont="1" applyAlignment="1" applyProtection="1">
      <alignment horizontal="center" vertical="center"/>
      <protection locked="0"/>
    </xf>
    <xf numFmtId="49" fontId="27" fillId="0" borderId="22" xfId="8" applyNumberFormat="1" applyFont="1" applyBorder="1" applyAlignment="1" applyProtection="1">
      <alignment horizontal="center" vertical="center"/>
      <protection locked="0"/>
    </xf>
    <xf numFmtId="49" fontId="27" fillId="0" borderId="26" xfId="8" applyNumberFormat="1" applyFont="1" applyBorder="1" applyAlignment="1" applyProtection="1">
      <alignment horizontal="center" vertical="center"/>
      <protection locked="0"/>
    </xf>
    <xf numFmtId="49" fontId="27" fillId="0" borderId="23" xfId="8" applyNumberFormat="1" applyFont="1" applyBorder="1" applyAlignment="1" applyProtection="1">
      <alignment horizontal="center" vertical="center"/>
      <protection locked="0"/>
    </xf>
    <xf numFmtId="49" fontId="27" fillId="0" borderId="24" xfId="8" applyNumberFormat="1" applyFont="1" applyBorder="1" applyAlignment="1" applyProtection="1">
      <alignment horizontal="center" vertical="center"/>
      <protection locked="0"/>
    </xf>
    <xf numFmtId="49" fontId="27" fillId="0" borderId="25" xfId="8" applyNumberFormat="1" applyFont="1" applyBorder="1" applyAlignment="1" applyProtection="1">
      <alignment horizontal="center" vertical="center"/>
      <protection locked="0"/>
    </xf>
    <xf numFmtId="0" fontId="28" fillId="6" borderId="37" xfId="9" applyFont="1" applyFill="1" applyBorder="1" applyAlignment="1">
      <alignment horizontal="center" vertical="center" textRotation="90"/>
    </xf>
    <xf numFmtId="0" fontId="28" fillId="6" borderId="40" xfId="9" applyFont="1" applyFill="1" applyBorder="1" applyAlignment="1">
      <alignment horizontal="center" vertical="center" textRotation="90"/>
    </xf>
    <xf numFmtId="0" fontId="28" fillId="6" borderId="43" xfId="9" applyFont="1" applyFill="1" applyBorder="1" applyAlignment="1">
      <alignment horizontal="center" vertical="center" textRotation="90"/>
    </xf>
    <xf numFmtId="0" fontId="9" fillId="0" borderId="14" xfId="2" applyBorder="1" applyAlignment="1">
      <alignment horizontal="center" vertical="center"/>
    </xf>
    <xf numFmtId="0" fontId="9" fillId="0" borderId="16" xfId="2" applyBorder="1" applyAlignment="1">
      <alignment horizontal="center" vertical="center"/>
    </xf>
    <xf numFmtId="0" fontId="28" fillId="6" borderId="37" xfId="10" applyFont="1" applyFill="1" applyBorder="1" applyAlignment="1">
      <alignment horizontal="center" vertical="center" textRotation="90"/>
    </xf>
    <xf numFmtId="0" fontId="28" fillId="6" borderId="40" xfId="10" applyFont="1" applyFill="1" applyBorder="1" applyAlignment="1">
      <alignment horizontal="center" vertical="center" textRotation="90"/>
    </xf>
    <xf numFmtId="0" fontId="28" fillId="6" borderId="43" xfId="10" applyFont="1" applyFill="1" applyBorder="1" applyAlignment="1">
      <alignment horizontal="center" vertical="center" textRotation="90"/>
    </xf>
    <xf numFmtId="0" fontId="28" fillId="7" borderId="37" xfId="9" applyFont="1" applyFill="1" applyBorder="1" applyAlignment="1">
      <alignment horizontal="center" vertical="center" textRotation="90"/>
    </xf>
    <xf numFmtId="0" fontId="28" fillId="7" borderId="40" xfId="9" applyFont="1" applyFill="1" applyBorder="1" applyAlignment="1">
      <alignment horizontal="center" vertical="center" textRotation="90"/>
    </xf>
    <xf numFmtId="0" fontId="28" fillId="7" borderId="43" xfId="9" applyFont="1" applyFill="1" applyBorder="1" applyAlignment="1">
      <alignment horizontal="center" vertical="center" textRotation="90"/>
    </xf>
    <xf numFmtId="0" fontId="11" fillId="0" borderId="18" xfId="2" applyFont="1" applyBorder="1" applyAlignment="1">
      <alignment horizontal="left"/>
    </xf>
    <xf numFmtId="0" fontId="9" fillId="0" borderId="18" xfId="2" applyBorder="1" applyAlignment="1">
      <alignment horizontal="left"/>
    </xf>
    <xf numFmtId="0" fontId="12" fillId="0" borderId="18" xfId="2" applyFont="1" applyBorder="1" applyAlignment="1">
      <alignment horizontal="center" vertical="center"/>
    </xf>
    <xf numFmtId="0" fontId="9" fillId="0" borderId="17" xfId="2" applyBorder="1" applyAlignment="1">
      <alignment horizontal="center"/>
    </xf>
    <xf numFmtId="0" fontId="9" fillId="0" borderId="1" xfId="2" applyBorder="1" applyAlignment="1">
      <alignment horizontal="center"/>
    </xf>
    <xf numFmtId="0" fontId="9" fillId="0" borderId="6" xfId="2" applyBorder="1" applyAlignment="1">
      <alignment horizontal="center"/>
    </xf>
    <xf numFmtId="0" fontId="9" fillId="0" borderId="19" xfId="2" applyBorder="1" applyAlignment="1">
      <alignment horizontal="center" vertical="center"/>
    </xf>
    <xf numFmtId="0" fontId="9" fillId="0" borderId="20" xfId="2" applyBorder="1" applyAlignment="1">
      <alignment horizontal="center" vertical="center"/>
    </xf>
    <xf numFmtId="0" fontId="9" fillId="0" borderId="21" xfId="2" applyBorder="1" applyAlignment="1">
      <alignment horizontal="center" vertical="center"/>
    </xf>
    <xf numFmtId="0" fontId="28" fillId="6" borderId="36" xfId="9" applyFont="1" applyFill="1" applyBorder="1" applyAlignment="1">
      <alignment horizontal="center" vertical="center" textRotation="90"/>
    </xf>
    <xf numFmtId="0" fontId="28" fillId="6" borderId="39" xfId="9" applyFont="1" applyFill="1" applyBorder="1" applyAlignment="1">
      <alignment horizontal="center" vertical="center" textRotation="90"/>
    </xf>
    <xf numFmtId="0" fontId="28" fillId="6" borderId="42" xfId="9" applyFont="1" applyFill="1" applyBorder="1" applyAlignment="1">
      <alignment horizontal="center" vertical="center" textRotation="90"/>
    </xf>
    <xf numFmtId="0" fontId="8" fillId="0" borderId="18" xfId="2" applyFont="1" applyBorder="1" applyAlignment="1">
      <alignment horizontal="center" vertical="center"/>
    </xf>
    <xf numFmtId="0" fontId="32" fillId="0" borderId="17" xfId="2" applyFont="1" applyBorder="1" applyAlignment="1">
      <alignment horizontal="left" vertical="center" wrapText="1"/>
    </xf>
    <xf numFmtId="0" fontId="32" fillId="0" borderId="4" xfId="2" applyFont="1" applyBorder="1" applyAlignment="1">
      <alignment horizontal="left" vertical="center" wrapText="1"/>
    </xf>
    <xf numFmtId="0" fontId="32" fillId="0" borderId="5" xfId="2" applyFont="1" applyBorder="1" applyAlignment="1">
      <alignment horizontal="left" vertical="center" wrapText="1"/>
    </xf>
    <xf numFmtId="0" fontId="32" fillId="0" borderId="1" xfId="2" applyFont="1" applyBorder="1" applyAlignment="1">
      <alignment horizontal="left" vertical="center" wrapText="1"/>
    </xf>
    <xf numFmtId="0" fontId="32" fillId="0" borderId="0" xfId="2" applyFont="1" applyAlignment="1">
      <alignment horizontal="left" vertical="center" wrapText="1"/>
    </xf>
    <xf numFmtId="0" fontId="32" fillId="0" borderId="2" xfId="2" applyFont="1" applyBorder="1" applyAlignment="1">
      <alignment horizontal="left" vertical="center" wrapText="1"/>
    </xf>
    <xf numFmtId="0" fontId="32" fillId="0" borderId="6" xfId="2" applyFont="1" applyBorder="1" applyAlignment="1">
      <alignment horizontal="left" vertical="center" wrapText="1"/>
    </xf>
    <xf numFmtId="0" fontId="32" fillId="0" borderId="7" xfId="2" applyFont="1" applyBorder="1" applyAlignment="1">
      <alignment horizontal="left" vertical="center" wrapText="1"/>
    </xf>
    <xf numFmtId="0" fontId="32" fillId="0" borderId="8" xfId="2" applyFont="1" applyBorder="1" applyAlignment="1">
      <alignment horizontal="left" vertical="center" wrapText="1"/>
    </xf>
    <xf numFmtId="0" fontId="32" fillId="0" borderId="0" xfId="2" applyFont="1" applyAlignment="1">
      <alignment horizontal="left" vertical="center"/>
    </xf>
    <xf numFmtId="0" fontId="32" fillId="0" borderId="2" xfId="2" applyFont="1" applyBorder="1" applyAlignment="1">
      <alignment horizontal="left" vertical="center"/>
    </xf>
    <xf numFmtId="0" fontId="32" fillId="0" borderId="1" xfId="2" applyFont="1" applyBorder="1" applyAlignment="1">
      <alignment horizontal="left" vertical="center"/>
    </xf>
    <xf numFmtId="0" fontId="32" fillId="0" borderId="6" xfId="2" applyFont="1" applyBorder="1" applyAlignment="1">
      <alignment horizontal="left" vertical="center"/>
    </xf>
    <xf numFmtId="0" fontId="32" fillId="0" borderId="7" xfId="2" applyFont="1" applyBorder="1" applyAlignment="1">
      <alignment horizontal="left" vertical="center"/>
    </xf>
    <xf numFmtId="0" fontId="32" fillId="0" borderId="8" xfId="2" applyFont="1" applyBorder="1" applyAlignment="1">
      <alignment horizontal="left" vertical="center"/>
    </xf>
    <xf numFmtId="0" fontId="28" fillId="6" borderId="38" xfId="10" applyFont="1" applyFill="1" applyBorder="1" applyAlignment="1">
      <alignment horizontal="center" vertical="center" textRotation="90"/>
    </xf>
    <xf numFmtId="0" fontId="28" fillId="6" borderId="41" xfId="10" applyFont="1" applyFill="1" applyBorder="1" applyAlignment="1">
      <alignment horizontal="center" vertical="center" textRotation="90"/>
    </xf>
    <xf numFmtId="0" fontId="28" fillId="6" borderId="44" xfId="10" applyFont="1" applyFill="1" applyBorder="1" applyAlignment="1">
      <alignment horizontal="center" vertical="center" textRotation="90"/>
    </xf>
    <xf numFmtId="0" fontId="13" fillId="0" borderId="17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15" xfId="2" applyFont="1" applyBorder="1" applyAlignment="1">
      <alignment horizontal="center"/>
    </xf>
    <xf numFmtId="0" fontId="8" fillId="0" borderId="16" xfId="2" applyFont="1" applyBorder="1" applyAlignment="1">
      <alignment horizontal="center"/>
    </xf>
    <xf numFmtId="0" fontId="8" fillId="0" borderId="17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9" fillId="0" borderId="19" xfId="2" applyNumberFormat="1" applyBorder="1" applyAlignment="1">
      <alignment horizontal="center" vertical="center"/>
    </xf>
    <xf numFmtId="49" fontId="9" fillId="0" borderId="21" xfId="2" applyNumberFormat="1" applyBorder="1" applyAlignment="1">
      <alignment horizontal="center" vertical="center"/>
    </xf>
    <xf numFmtId="0" fontId="9" fillId="0" borderId="18" xfId="2" applyBorder="1" applyAlignment="1">
      <alignment horizontal="center" vertical="center"/>
    </xf>
    <xf numFmtId="0" fontId="9" fillId="0" borderId="15" xfId="2" applyBorder="1" applyAlignment="1">
      <alignment horizontal="center" vertical="center"/>
    </xf>
  </cellXfs>
  <cellStyles count="12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 4 2" xfId="11" xr:uid="{8C64A4C4-A343-4E53-912E-E2EF9C35CC19}"/>
    <cellStyle name="Normal 5" xfId="5" xr:uid="{00000000-0005-0000-0000-000004000000}"/>
    <cellStyle name="Normal 5 2" xfId="6" xr:uid="{00000000-0005-0000-0000-000005000000}"/>
    <cellStyle name="Normal 5 2 2" xfId="10" xr:uid="{367498FF-AAC2-413B-8A2A-3566F4B77975}"/>
    <cellStyle name="Normal 5 3" xfId="9" xr:uid="{02467221-3BE6-420F-9571-DEFA731B6EE7}"/>
    <cellStyle name="Normal 6" xfId="7" xr:uid="{78CE036A-7E0E-4DD0-9E29-80E7F7C61857}"/>
    <cellStyle name="Normal_BBII-SAZ-Template-Standard Document Format-Rev-04" xfId="8" xr:uid="{11A88EA6-7E87-4C2F-82AA-7754462378F3}"/>
    <cellStyle name="標準_CMNN_DLV_TERM" xfId="1" xr:uid="{00000000-0005-0000-0000-000006000000}"/>
  </cellStyles>
  <dxfs count="1011"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ill>
        <patternFill>
          <bgColor rgb="FF00FFFF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jpe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3" Type="http://schemas.openxmlformats.org/officeDocument/2006/relationships/image" Target="../media/image7.png"/><Relationship Id="rId7" Type="http://schemas.openxmlformats.org/officeDocument/2006/relationships/image" Target="../media/image10.emf"/><Relationship Id="rId12" Type="http://schemas.openxmlformats.org/officeDocument/2006/relationships/image" Target="../media/image15.emf"/><Relationship Id="rId2" Type="http://schemas.openxmlformats.org/officeDocument/2006/relationships/image" Target="../media/image4.png"/><Relationship Id="rId1" Type="http://schemas.openxmlformats.org/officeDocument/2006/relationships/image" Target="../media/image5.png"/><Relationship Id="rId6" Type="http://schemas.openxmlformats.org/officeDocument/2006/relationships/image" Target="../media/image9.emf"/><Relationship Id="rId11" Type="http://schemas.openxmlformats.org/officeDocument/2006/relationships/image" Target="../media/image14.emf"/><Relationship Id="rId5" Type="http://schemas.openxmlformats.org/officeDocument/2006/relationships/image" Target="../media/image8.jpeg"/><Relationship Id="rId10" Type="http://schemas.openxmlformats.org/officeDocument/2006/relationships/image" Target="../media/image13.emf"/><Relationship Id="rId4" Type="http://schemas.openxmlformats.org/officeDocument/2006/relationships/image" Target="../media/image3.jpeg"/><Relationship Id="rId9" Type="http://schemas.openxmlformats.org/officeDocument/2006/relationships/image" Target="../media/image1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5.png"/><Relationship Id="rId5" Type="http://schemas.openxmlformats.org/officeDocument/2006/relationships/image" Target="../media/image1.jp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280147</xdr:colOff>
      <xdr:row>0</xdr:row>
      <xdr:rowOff>56030</xdr:rowOff>
    </xdr:from>
    <xdr:to>
      <xdr:col>11</xdr:col>
      <xdr:colOff>446330</xdr:colOff>
      <xdr:row>0</xdr:row>
      <xdr:rowOff>630120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1912" y="56030"/>
          <a:ext cx="1736912" cy="570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7</xdr:row>
      <xdr:rowOff>142875</xdr:rowOff>
    </xdr:from>
    <xdr:to>
      <xdr:col>9</xdr:col>
      <xdr:colOff>152400</xdr:colOff>
      <xdr:row>8</xdr:row>
      <xdr:rowOff>123825</xdr:rowOff>
    </xdr:to>
    <xdr:grpSp>
      <xdr:nvGrpSpPr>
        <xdr:cNvPr id="2" name="Group 61">
          <a:extLst>
            <a:ext uri="{FF2B5EF4-FFF2-40B4-BE49-F238E27FC236}">
              <a16:creationId xmlns:a16="http://schemas.microsoft.com/office/drawing/2014/main" id="{1E90F023-C097-4DB3-ACF2-CF0D9EE18D6B}"/>
            </a:ext>
          </a:extLst>
        </xdr:cNvPr>
        <xdr:cNvGrpSpPr>
          <a:grpSpLocks/>
        </xdr:cNvGrpSpPr>
      </xdr:nvGrpSpPr>
      <xdr:grpSpPr bwMode="auto">
        <a:xfrm>
          <a:off x="247650" y="1257300"/>
          <a:ext cx="1428750" cy="561975"/>
          <a:chOff x="0" y="0"/>
          <a:chExt cx="14046" cy="5797"/>
        </a:xfrm>
      </xdr:grpSpPr>
      <xdr:pic>
        <xdr:nvPicPr>
          <xdr:cNvPr id="3" name="Picture 62">
            <a:extLst>
              <a:ext uri="{FF2B5EF4-FFF2-40B4-BE49-F238E27FC236}">
                <a16:creationId xmlns:a16="http://schemas.microsoft.com/office/drawing/2014/main" id="{A3144F9C-5F62-4C8E-8FBD-4AF390E0DC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0" y="254"/>
            <a:ext cx="5276" cy="52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" name="Picture 63">
            <a:extLst>
              <a:ext uri="{FF2B5EF4-FFF2-40B4-BE49-F238E27FC236}">
                <a16:creationId xmlns:a16="http://schemas.microsoft.com/office/drawing/2014/main" id="{9AC4D92D-7465-47D7-A3DC-D723045D36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5651" y="0"/>
            <a:ext cx="8395" cy="57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3</xdr:col>
      <xdr:colOff>76200</xdr:colOff>
      <xdr:row>1</xdr:row>
      <xdr:rowOff>19050</xdr:rowOff>
    </xdr:from>
    <xdr:to>
      <xdr:col>8</xdr:col>
      <xdr:colOff>0</xdr:colOff>
      <xdr:row>6</xdr:row>
      <xdr:rowOff>123825</xdr:rowOff>
    </xdr:to>
    <xdr:pic>
      <xdr:nvPicPr>
        <xdr:cNvPr id="5" name="Picture 15">
          <a:extLst>
            <a:ext uri="{FF2B5EF4-FFF2-40B4-BE49-F238E27FC236}">
              <a16:creationId xmlns:a16="http://schemas.microsoft.com/office/drawing/2014/main" id="{1739AEAA-EE7D-42DD-A32B-DAC5557D2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9125" y="180975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19051</xdr:colOff>
      <xdr:row>1</xdr:row>
      <xdr:rowOff>114301</xdr:rowOff>
    </xdr:from>
    <xdr:to>
      <xdr:col>32</xdr:col>
      <xdr:colOff>247651</xdr:colOff>
      <xdr:row>6</xdr:row>
      <xdr:rowOff>200860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6739749-2914-4707-9C4D-16F989259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1" y="276226"/>
          <a:ext cx="1219200" cy="800934"/>
        </a:xfrm>
        <a:prstGeom prst="rect">
          <a:avLst/>
        </a:prstGeom>
      </xdr:spPr>
    </xdr:pic>
    <xdr:clientData/>
  </xdr:twoCellAnchor>
  <xdr:twoCellAnchor editAs="oneCell">
    <xdr:from>
      <xdr:col>27</xdr:col>
      <xdr:colOff>9525</xdr:colOff>
      <xdr:row>6</xdr:row>
      <xdr:rowOff>219075</xdr:rowOff>
    </xdr:from>
    <xdr:to>
      <xdr:col>32</xdr:col>
      <xdr:colOff>142875</xdr:colOff>
      <xdr:row>7</xdr:row>
      <xdr:rowOff>551230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2F1F067-FF3D-49AB-9492-9CA169F47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095375"/>
          <a:ext cx="1000125" cy="5702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98148</xdr:colOff>
      <xdr:row>1</xdr:row>
      <xdr:rowOff>28574</xdr:rowOff>
    </xdr:from>
    <xdr:to>
      <xdr:col>29</xdr:col>
      <xdr:colOff>32716</xdr:colOff>
      <xdr:row>1</xdr:row>
      <xdr:rowOff>1866901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55D8BC7-753A-4F8E-89A4-225A4D436D4C}"/>
            </a:ext>
          </a:extLst>
        </xdr:cNvPr>
        <xdr:cNvGrpSpPr/>
      </xdr:nvGrpSpPr>
      <xdr:grpSpPr>
        <a:xfrm>
          <a:off x="260073" y="180974"/>
          <a:ext cx="6068668" cy="1838327"/>
          <a:chOff x="260073" y="180974"/>
          <a:chExt cx="6068668" cy="1838327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CBC620A3-3AF1-4104-B7CC-8CD3014119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76827" y="295276"/>
            <a:ext cx="1057274" cy="694559"/>
          </a:xfrm>
          <a:prstGeom prst="rect">
            <a:avLst/>
          </a:prstGeom>
        </xdr:spPr>
      </xdr:pic>
      <xdr:sp macro="" textlink="">
        <xdr:nvSpPr>
          <xdr:cNvPr id="4" name="T-4">
            <a:extLst>
              <a:ext uri="{FF2B5EF4-FFF2-40B4-BE49-F238E27FC236}">
                <a16:creationId xmlns:a16="http://schemas.microsoft.com/office/drawing/2014/main" id="{90706B4D-DA2E-4BE7-AF55-18D1897C6B46}"/>
              </a:ext>
            </a:extLst>
          </xdr:cNvPr>
          <xdr:cNvSpPr/>
        </xdr:nvSpPr>
        <xdr:spPr bwMode="auto">
          <a:xfrm>
            <a:off x="2524125" y="1514475"/>
            <a:ext cx="885825" cy="287238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r>
              <a:rPr lang="en-US" sz="800" b="1">
                <a:latin typeface="Arial" pitchFamily="34" charset="0"/>
                <a:ea typeface="+mn-ea"/>
                <a:cs typeface="Arial" pitchFamily="34" charset="0"/>
              </a:rPr>
              <a:t>Phase       </a:t>
            </a:r>
            <a:r>
              <a:rPr lang="en-US" sz="1100" b="1" i="0" u="none" strike="noStrike">
                <a:effectLst/>
                <a:latin typeface="+mn-lt"/>
                <a:ea typeface="+mn-ea"/>
                <a:cs typeface="+mn-cs"/>
              </a:rPr>
              <a:t>Unit</a:t>
            </a:r>
            <a:r>
              <a:rPr lang="en-US" sz="800" b="1"/>
              <a:t> </a:t>
            </a:r>
            <a:endParaRPr lang="en-US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5" name="T-4">
            <a:extLst>
              <a:ext uri="{FF2B5EF4-FFF2-40B4-BE49-F238E27FC236}">
                <a16:creationId xmlns:a16="http://schemas.microsoft.com/office/drawing/2014/main" id="{4182436E-FBC4-41BE-9E5D-6B37249AC359}"/>
              </a:ext>
            </a:extLst>
          </xdr:cNvPr>
          <xdr:cNvSpPr/>
        </xdr:nvSpPr>
        <xdr:spPr bwMode="auto">
          <a:xfrm>
            <a:off x="3009900" y="1514475"/>
            <a:ext cx="482467" cy="287238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T-4">
            <a:extLst>
              <a:ext uri="{FF2B5EF4-FFF2-40B4-BE49-F238E27FC236}">
                <a16:creationId xmlns:a16="http://schemas.microsoft.com/office/drawing/2014/main" id="{35CC8E3E-83DB-42E7-9BE4-8B4FC79BE0E2}"/>
              </a:ext>
            </a:extLst>
          </xdr:cNvPr>
          <xdr:cNvSpPr/>
        </xdr:nvSpPr>
        <xdr:spPr bwMode="auto">
          <a:xfrm>
            <a:off x="3495675" y="1514475"/>
            <a:ext cx="482467" cy="287238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r>
              <a:rPr lang="en-US" sz="800" b="1">
                <a:latin typeface="Arial" pitchFamily="34" charset="0"/>
                <a:ea typeface="+mn-ea"/>
                <a:cs typeface="Arial" pitchFamily="34" charset="0"/>
              </a:rPr>
              <a:t>Dis.</a:t>
            </a:r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7" name="T-4">
            <a:extLst>
              <a:ext uri="{FF2B5EF4-FFF2-40B4-BE49-F238E27FC236}">
                <a16:creationId xmlns:a16="http://schemas.microsoft.com/office/drawing/2014/main" id="{F4D5D172-47AC-4391-989C-BDEAB82CFCB3}"/>
              </a:ext>
            </a:extLst>
          </xdr:cNvPr>
          <xdr:cNvSpPr/>
        </xdr:nvSpPr>
        <xdr:spPr bwMode="auto">
          <a:xfrm>
            <a:off x="3981450" y="1514475"/>
            <a:ext cx="482467" cy="287238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r>
              <a:rPr lang="en-US" sz="800" b="1">
                <a:latin typeface="Arial" pitchFamily="34" charset="0"/>
                <a:ea typeface="+mn-ea"/>
                <a:cs typeface="Arial" pitchFamily="34" charset="0"/>
              </a:rPr>
              <a:t>Doc.</a:t>
            </a:r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8" name="T-4">
            <a:extLst>
              <a:ext uri="{FF2B5EF4-FFF2-40B4-BE49-F238E27FC236}">
                <a16:creationId xmlns:a16="http://schemas.microsoft.com/office/drawing/2014/main" id="{71DA9EBE-91C5-4593-B2D2-B399E774D6F8}"/>
              </a:ext>
            </a:extLst>
          </xdr:cNvPr>
          <xdr:cNvSpPr/>
        </xdr:nvSpPr>
        <xdr:spPr bwMode="auto">
          <a:xfrm>
            <a:off x="4467225" y="1514475"/>
            <a:ext cx="476250" cy="287238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r>
              <a:rPr lang="en-US" sz="800" b="1">
                <a:latin typeface="Arial" pitchFamily="34" charset="0"/>
                <a:ea typeface="+mn-ea"/>
                <a:cs typeface="Arial" pitchFamily="34" charset="0"/>
              </a:rPr>
              <a:t>Seq.</a:t>
            </a:r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05AAF0A3-8B79-4B30-BD3A-F21012A153D4}"/>
              </a:ext>
            </a:extLst>
          </xdr:cNvPr>
          <xdr:cNvGrpSpPr/>
        </xdr:nvGrpSpPr>
        <xdr:grpSpPr>
          <a:xfrm>
            <a:off x="260073" y="180974"/>
            <a:ext cx="6068668" cy="1838326"/>
            <a:chOff x="260073" y="180974"/>
            <a:chExt cx="6068668" cy="1838326"/>
          </a:xfrm>
        </xdr:grpSpPr>
        <xdr:grpSp>
          <xdr:nvGrpSpPr>
            <xdr:cNvPr id="16" name="HeaderObj">
              <a:extLst>
                <a:ext uri="{FF2B5EF4-FFF2-40B4-BE49-F238E27FC236}">
                  <a16:creationId xmlns:a16="http://schemas.microsoft.com/office/drawing/2014/main" id="{91057A84-3EEA-4859-935B-78D7144AE7F7}"/>
                </a:ext>
              </a:extLst>
            </xdr:cNvPr>
            <xdr:cNvGrpSpPr/>
          </xdr:nvGrpSpPr>
          <xdr:grpSpPr>
            <a:xfrm>
              <a:off x="260073" y="180974"/>
              <a:ext cx="6068668" cy="1838326"/>
              <a:chOff x="707748" y="514349"/>
              <a:chExt cx="6068668" cy="1676769"/>
            </a:xfrm>
          </xdr:grpSpPr>
          <xdr:sp macro="" textlink="">
            <xdr:nvSpPr>
              <xdr:cNvPr id="18" name="DocTitle">
                <a:extLst>
                  <a:ext uri="{FF2B5EF4-FFF2-40B4-BE49-F238E27FC236}">
                    <a16:creationId xmlns:a16="http://schemas.microsoft.com/office/drawing/2014/main" id="{4A377DA5-46DA-46F9-9D3D-9353EF915496}"/>
                  </a:ext>
                </a:extLst>
              </xdr:cNvPr>
              <xdr:cNvSpPr/>
            </xdr:nvSpPr>
            <xdr:spPr bwMode="auto">
              <a:xfrm>
                <a:off x="2003414" y="964981"/>
                <a:ext cx="3391594" cy="765025"/>
              </a:xfrm>
              <a:prstGeom prst="rect">
                <a:avLst/>
              </a:prstGeom>
              <a:noFill/>
              <a:ln w="9525" cap="flat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ctr"/>
                <a:r>
                  <a:rPr lang="en-US" sz="700" b="1">
                    <a:latin typeface="Arial" pitchFamily="34" charset="0"/>
                    <a:cs typeface="Arial" pitchFamily="34" charset="0"/>
                  </a:rPr>
                  <a:t>Vendor Print Index &amp; Schedule(VPIS) </a:t>
                </a:r>
              </a:p>
              <a:p>
                <a:pPr algn="ctr"/>
                <a:r>
                  <a:rPr lang="en-US" sz="700" b="1">
                    <a:latin typeface="Arial" pitchFamily="34" charset="0"/>
                    <a:cs typeface="Arial" pitchFamily="34" charset="0"/>
                  </a:rPr>
                  <a:t>For Reciprocating Compressors&amp;NITROGEN GAS BOOSTER
</a:t>
                </a:r>
              </a:p>
            </xdr:txBody>
          </xdr:sp>
          <xdr:sp macro="" textlink="">
            <xdr:nvSpPr>
              <xdr:cNvPr id="19" name="T-15">
                <a:extLst>
                  <a:ext uri="{FF2B5EF4-FFF2-40B4-BE49-F238E27FC236}">
                    <a16:creationId xmlns:a16="http://schemas.microsoft.com/office/drawing/2014/main" id="{036CE0B9-23FE-49D8-9170-C46FFAB1C80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07748" y="514349"/>
                <a:ext cx="1295666" cy="817425"/>
              </a:xfrm>
              <a:prstGeom prst="rect">
                <a:avLst/>
              </a:prstGeom>
              <a:noFill/>
              <a:ln w="9525" algn="ctr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lIns="18288" tIns="9144"/>
              <a:lstStyle/>
              <a:p>
                <a:pPr algn="l"/>
                <a:r>
                  <a:rPr lang="en-US" sz="700">
                    <a:latin typeface="Arial" pitchFamily="34" charset="0"/>
                    <a:cs typeface="Arial" pitchFamily="34" charset="0"/>
                  </a:rPr>
                  <a:t>OWNER:</a:t>
                </a:r>
              </a:p>
            </xdr:txBody>
          </xdr:sp>
          <xdr:sp macro="" textlink="">
            <xdr:nvSpPr>
              <xdr:cNvPr id="20" name="T-17">
                <a:extLst>
                  <a:ext uri="{FF2B5EF4-FFF2-40B4-BE49-F238E27FC236}">
                    <a16:creationId xmlns:a16="http://schemas.microsoft.com/office/drawing/2014/main" id="{59F55450-D603-4F14-B449-C1A180F340C5}"/>
                  </a:ext>
                </a:extLst>
              </xdr:cNvPr>
              <xdr:cNvSpPr/>
            </xdr:nvSpPr>
            <xdr:spPr bwMode="auto">
              <a:xfrm>
                <a:off x="2003414" y="514349"/>
                <a:ext cx="3391594" cy="450632"/>
              </a:xfrm>
              <a:prstGeom prst="rect">
                <a:avLst/>
              </a:prstGeom>
              <a:noFill/>
              <a:ln w="9525" cap="flat" cmpd="sng" algn="ctr">
                <a:solidFill>
                  <a:schemeClr val="tx1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ctr" rtl="1"/>
                <a:r>
                  <a:rPr lang="en-US" sz="900" b="1">
                    <a:latin typeface="Arial" pitchFamily="34" charset="0"/>
                    <a:ea typeface="+mn-ea"/>
                    <a:cs typeface="Arial" pitchFamily="34" charset="0"/>
                  </a:rPr>
                  <a:t>BUSHEHR PETROCHEMICAL COMPANY </a:t>
                </a:r>
              </a:p>
              <a:p>
                <a:pPr algn="ctr" rtl="1"/>
                <a:r>
                  <a:rPr lang="en-US" sz="900" b="1">
                    <a:latin typeface="Arial" pitchFamily="34" charset="0"/>
                    <a:ea typeface="+mn-ea"/>
                    <a:cs typeface="Arial" pitchFamily="34" charset="0"/>
                  </a:rPr>
                  <a:t>MEG PLANT</a:t>
                </a:r>
                <a:endParaRPr lang="en-US" sz="900" b="1">
                  <a:latin typeface="Arial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21" name="T-18">
                <a:extLst>
                  <a:ext uri="{FF2B5EF4-FFF2-40B4-BE49-F238E27FC236}">
                    <a16:creationId xmlns:a16="http://schemas.microsoft.com/office/drawing/2014/main" id="{117855FA-EF4F-4D55-8E73-7EF92013794B}"/>
                  </a:ext>
                </a:extLst>
              </xdr:cNvPr>
              <xdr:cNvSpPr/>
            </xdr:nvSpPr>
            <xdr:spPr bwMode="auto">
              <a:xfrm>
                <a:off x="5395009" y="514349"/>
                <a:ext cx="1381407" cy="1477652"/>
              </a:xfrm>
              <a:prstGeom prst="rect">
                <a:avLst/>
              </a:prstGeom>
              <a:noFill/>
              <a:ln w="9525" algn="ctr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18288" tIns="9144" rIns="0" bIns="0" rtlCol="0" anchor="t" upright="1"/>
              <a:lstStyle/>
              <a:p>
                <a:pPr algn="l"/>
                <a:r>
                  <a:rPr lang="en-US" sz="700" b="0">
                    <a:latin typeface="Arial" pitchFamily="34" charset="0"/>
                    <a:cs typeface="Arial" pitchFamily="34" charset="0"/>
                  </a:rPr>
                  <a:t>CONTRACTOR :</a:t>
                </a:r>
              </a:p>
              <a:p>
                <a:pPr algn="ctr"/>
                <a:endParaRPr lang="en-US" sz="700" b="0">
                  <a:latin typeface="Arial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22" name="T-3">
                <a:extLst>
                  <a:ext uri="{FF2B5EF4-FFF2-40B4-BE49-F238E27FC236}">
                    <a16:creationId xmlns:a16="http://schemas.microsoft.com/office/drawing/2014/main" id="{5511143A-B4A9-49E7-99FF-C0229940769D}"/>
                  </a:ext>
                </a:extLst>
              </xdr:cNvPr>
              <xdr:cNvSpPr/>
            </xdr:nvSpPr>
            <xdr:spPr bwMode="auto">
              <a:xfrm>
                <a:off x="2003414" y="1730007"/>
                <a:ext cx="482611" cy="261995"/>
              </a:xfrm>
              <a:prstGeom prst="rect">
                <a:avLst/>
              </a:prstGeom>
              <a:noFill/>
              <a:ln w="9525" cap="flat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0" tIns="0" rIns="0" bIns="0" rtlCol="0" anchor="ctr" upright="1"/>
              <a:lstStyle/>
              <a:p>
                <a:pPr algn="ctr"/>
                <a:r>
                  <a:rPr lang="en-US" sz="800" b="1">
                    <a:latin typeface="Arial" pitchFamily="34" charset="0"/>
                    <a:ea typeface="+mn-ea"/>
                    <a:cs typeface="Arial" pitchFamily="34" charset="0"/>
                  </a:rPr>
                  <a:t>Project</a:t>
                </a:r>
                <a:endParaRPr lang="en-US" sz="800" b="0">
                  <a:latin typeface="Arial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23" name="T-4">
                <a:extLst>
                  <a:ext uri="{FF2B5EF4-FFF2-40B4-BE49-F238E27FC236}">
                    <a16:creationId xmlns:a16="http://schemas.microsoft.com/office/drawing/2014/main" id="{47CD42EB-EF7E-4456-93C8-BF59F1494D92}"/>
                  </a:ext>
                </a:extLst>
              </xdr:cNvPr>
              <xdr:cNvSpPr/>
            </xdr:nvSpPr>
            <xdr:spPr bwMode="auto">
              <a:xfrm>
                <a:off x="2489333" y="1730007"/>
                <a:ext cx="482467" cy="261995"/>
              </a:xfrm>
              <a:prstGeom prst="rect">
                <a:avLst/>
              </a:prstGeom>
              <a:noFill/>
              <a:ln w="9525" cap="flat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0" tIns="0" rIns="0" bIns="0" rtlCol="0" anchor="ctr" upright="1"/>
              <a:lstStyle/>
              <a:p>
                <a:pPr algn="ctr"/>
                <a:r>
                  <a:rPr lang="en-US" sz="800" b="1">
                    <a:latin typeface="Arial" pitchFamily="34" charset="0"/>
                    <a:ea typeface="+mn-ea"/>
                    <a:cs typeface="Arial" pitchFamily="34" charset="0"/>
                  </a:rPr>
                  <a:t>Area</a:t>
                </a:r>
                <a:endParaRPr lang="en-US" sz="800" b="0">
                  <a:latin typeface="Arial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24" name="T-8">
                <a:extLst>
                  <a:ext uri="{FF2B5EF4-FFF2-40B4-BE49-F238E27FC236}">
                    <a16:creationId xmlns:a16="http://schemas.microsoft.com/office/drawing/2014/main" id="{DA82C9FD-30FD-4A78-BFE5-68C79EB4F7CF}"/>
                  </a:ext>
                </a:extLst>
              </xdr:cNvPr>
              <xdr:cNvSpPr/>
            </xdr:nvSpPr>
            <xdr:spPr bwMode="auto">
              <a:xfrm>
                <a:off x="5395009" y="1730007"/>
                <a:ext cx="1381407" cy="261995"/>
              </a:xfrm>
              <a:prstGeom prst="rect">
                <a:avLst/>
              </a:prstGeom>
              <a:noFill/>
              <a:ln w="9525" cap="flat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ctr"/>
                <a:r>
                  <a:rPr lang="en-US" sz="800" b="1">
                    <a:latin typeface="Arial" pitchFamily="34" charset="0"/>
                    <a:ea typeface="+mn-ea"/>
                    <a:cs typeface="Arial" pitchFamily="34" charset="0"/>
                  </a:rPr>
                  <a:t>Contract No : 52-98/445</a:t>
                </a:r>
              </a:p>
            </xdr:txBody>
          </xdr:sp>
          <xdr:sp macro="" textlink="">
            <xdr:nvSpPr>
              <xdr:cNvPr id="25" name="T-13">
                <a:extLst>
                  <a:ext uri="{FF2B5EF4-FFF2-40B4-BE49-F238E27FC236}">
                    <a16:creationId xmlns:a16="http://schemas.microsoft.com/office/drawing/2014/main" id="{95926EEB-D642-47E8-8D55-9C8E30FDA410}"/>
                  </a:ext>
                </a:extLst>
              </xdr:cNvPr>
              <xdr:cNvSpPr/>
            </xdr:nvSpPr>
            <xdr:spPr bwMode="auto">
              <a:xfrm>
                <a:off x="5395009" y="1992001"/>
                <a:ext cx="685941" cy="199117"/>
              </a:xfrm>
              <a:prstGeom prst="rect">
                <a:avLst/>
              </a:prstGeom>
              <a:noFill/>
              <a:ln w="9525" cap="flat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ctr"/>
                <a:r>
                  <a:rPr lang="en-US" sz="800" b="1">
                    <a:latin typeface="Arial" pitchFamily="34" charset="0"/>
                    <a:cs typeface="Arial" pitchFamily="34" charset="0"/>
                  </a:rPr>
                  <a:t>Rev.</a:t>
                </a:r>
                <a:r>
                  <a:rPr lang="en-US" sz="800" b="1" baseline="0">
                    <a:latin typeface="Arial" pitchFamily="34" charset="0"/>
                    <a:cs typeface="Arial" pitchFamily="34" charset="0"/>
                  </a:rPr>
                  <a:t> : 01</a:t>
                </a:r>
                <a:endParaRPr lang="en-US" sz="800" b="1">
                  <a:latin typeface="Arial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26" name="T-14">
                <a:extLst>
                  <a:ext uri="{FF2B5EF4-FFF2-40B4-BE49-F238E27FC236}">
                    <a16:creationId xmlns:a16="http://schemas.microsoft.com/office/drawing/2014/main" id="{4F6C802E-8CC2-41D7-88FF-995264D83E8E}"/>
                  </a:ext>
                </a:extLst>
              </xdr:cNvPr>
              <xdr:cNvSpPr/>
            </xdr:nvSpPr>
            <xdr:spPr bwMode="auto">
              <a:xfrm>
                <a:off x="6080949" y="1992001"/>
                <a:ext cx="695467" cy="199117"/>
              </a:xfrm>
              <a:prstGeom prst="rect">
                <a:avLst/>
              </a:prstGeom>
              <a:noFill/>
              <a:ln w="9525" cap="flat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algn="ctr"/>
                <a:r>
                  <a:rPr lang="en-US" sz="800" b="1">
                    <a:latin typeface="Arial" pitchFamily="34" charset="0"/>
                    <a:cs typeface="Arial" pitchFamily="34" charset="0"/>
                  </a:rPr>
                  <a:t>Page 2</a:t>
                </a:r>
              </a:p>
            </xdr:txBody>
          </xdr:sp>
          <xdr:sp macro="" textlink="">
            <xdr:nvSpPr>
              <xdr:cNvPr id="27" name="T-16">
                <a:extLst>
                  <a:ext uri="{FF2B5EF4-FFF2-40B4-BE49-F238E27FC236}">
                    <a16:creationId xmlns:a16="http://schemas.microsoft.com/office/drawing/2014/main" id="{E81CFB50-89DF-44D6-8920-B3E87B939DC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07748" y="1331774"/>
                <a:ext cx="1295666" cy="660228"/>
              </a:xfrm>
              <a:prstGeom prst="rect">
                <a:avLst/>
              </a:prstGeom>
              <a:noFill/>
              <a:ln w="9525" algn="ctr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lIns="18288" tIns="9144"/>
              <a:lstStyle/>
              <a:p>
                <a:pPr marL="0" indent="0" algn="l"/>
                <a:r>
                  <a:rPr lang="en-US" sz="700">
                    <a:latin typeface="Arial" pitchFamily="34" charset="0"/>
                    <a:ea typeface="+mn-ea"/>
                    <a:cs typeface="Arial" pitchFamily="34" charset="0"/>
                  </a:rPr>
                  <a:t>MC</a:t>
                </a:r>
                <a:r>
                  <a:rPr lang="en-US" sz="700" baseline="0">
                    <a:latin typeface="Arial" pitchFamily="34" charset="0"/>
                    <a:ea typeface="+mn-ea"/>
                    <a:cs typeface="Arial" pitchFamily="34" charset="0"/>
                  </a:rPr>
                  <a:t> </a:t>
                </a:r>
                <a:r>
                  <a:rPr lang="en-US" sz="700">
                    <a:latin typeface="Arial" pitchFamily="34" charset="0"/>
                    <a:ea typeface="+mn-ea"/>
                    <a:cs typeface="Arial" pitchFamily="34" charset="0"/>
                  </a:rPr>
                  <a:t>:</a:t>
                </a:r>
              </a:p>
            </xdr:txBody>
          </xdr:sp>
          <xdr:sp macro="" textlink="">
            <xdr:nvSpPr>
              <xdr:cNvPr id="28" name="T-1">
                <a:extLst>
                  <a:ext uri="{FF2B5EF4-FFF2-40B4-BE49-F238E27FC236}">
                    <a16:creationId xmlns:a16="http://schemas.microsoft.com/office/drawing/2014/main" id="{65965E17-D79C-423B-A0B6-77946F00ECE4}"/>
                  </a:ext>
                </a:extLst>
              </xdr:cNvPr>
              <xdr:cNvSpPr/>
            </xdr:nvSpPr>
            <xdr:spPr bwMode="auto">
              <a:xfrm>
                <a:off x="707748" y="1992001"/>
                <a:ext cx="1295666" cy="199117"/>
              </a:xfrm>
              <a:prstGeom prst="rect">
                <a:avLst/>
              </a:prstGeom>
              <a:noFill/>
              <a:ln w="9525" cap="flat" cmpd="sng" algn="ctr">
                <a:solidFill>
                  <a:srgbClr val="000000"/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xdr:spPr>
            <xdr:txBody>
              <a:bodyPr vertOverflow="clip" wrap="square" lIns="18288" tIns="0" rIns="0" bIns="0" rtlCol="0" anchor="ctr" upright="1"/>
              <a:lstStyle/>
              <a:p>
                <a:pPr marL="0" indent="0" algn="l"/>
                <a:r>
                  <a:rPr lang="en-US" sz="700" b="1">
                    <a:latin typeface="Arial" pitchFamily="34" charset="0"/>
                    <a:ea typeface="+mn-ea"/>
                    <a:cs typeface="Arial" pitchFamily="34" charset="0"/>
                  </a:rPr>
                  <a:t>Owner</a:t>
                </a:r>
                <a:r>
                  <a:rPr lang="fr-FR" sz="700" b="1">
                    <a:latin typeface="Arial" pitchFamily="34" charset="0"/>
                    <a:ea typeface="+mn-ea"/>
                    <a:cs typeface="Arial" pitchFamily="34" charset="0"/>
                  </a:rPr>
                  <a:t> Document</a:t>
                </a:r>
                <a:r>
                  <a:rPr lang="en-US" sz="700" b="1">
                    <a:latin typeface="Arial" pitchFamily="34" charset="0"/>
                    <a:ea typeface="+mn-ea"/>
                    <a:cs typeface="Arial" pitchFamily="34" charset="0"/>
                  </a:rPr>
                  <a:t> Number</a:t>
                </a:r>
                <a:r>
                  <a:rPr lang="fr-FR" sz="700" b="1" baseline="0">
                    <a:latin typeface="Arial" pitchFamily="34" charset="0"/>
                    <a:ea typeface="+mn-ea"/>
                    <a:cs typeface="Arial" pitchFamily="34" charset="0"/>
                  </a:rPr>
                  <a:t>   </a:t>
                </a:r>
                <a:r>
                  <a:rPr lang="fr-FR" sz="700" b="1">
                    <a:latin typeface="Arial" pitchFamily="34" charset="0"/>
                    <a:ea typeface="+mn-ea"/>
                    <a:cs typeface="Arial" pitchFamily="34" charset="0"/>
                  </a:rPr>
                  <a:t>:</a:t>
                </a:r>
                <a:endParaRPr lang="en-US" sz="700" b="1">
                  <a:latin typeface="Arial" pitchFamily="34" charset="0"/>
                  <a:ea typeface="+mn-ea"/>
                  <a:cs typeface="Arial" pitchFamily="34" charset="0"/>
                </a:endParaRPr>
              </a:p>
            </xdr:txBody>
          </xdr:sp>
          <xdr:pic>
            <xdr:nvPicPr>
              <xdr:cNvPr id="29" name="Picture 15">
                <a:extLst>
                  <a:ext uri="{FF2B5EF4-FFF2-40B4-BE49-F238E27FC236}">
                    <a16:creationId xmlns:a16="http://schemas.microsoft.com/office/drawing/2014/main" id="{27F9260A-9463-4ACD-97C7-7CD0F0F48B71}"/>
                  </a:ext>
                </a:extLst>
              </xdr:cNvPr>
              <xdr:cNvPicPr preferRelativeResize="0">
                <a:picLocks noChangeAspect="1" noChangeArrowheads="1"/>
              </xdr:cNvPicPr>
            </xdr:nvPicPr>
            <xdr:blipFill>
              <a:blip xmlns:r="http://schemas.openxmlformats.org/officeDocument/2006/relationships" r:embed="rId2" cstate="print"/>
              <a:srcRect/>
              <a:stretch>
                <a:fillRect/>
              </a:stretch>
            </xdr:blipFill>
            <xdr:spPr bwMode="auto">
              <a:xfrm>
                <a:off x="986905" y="557713"/>
                <a:ext cx="692695" cy="763880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</xdr:pic>
          <xdr:grpSp>
            <xdr:nvGrpSpPr>
              <xdr:cNvPr id="30" name="Group 61">
                <a:extLst>
                  <a:ext uri="{FF2B5EF4-FFF2-40B4-BE49-F238E27FC236}">
                    <a16:creationId xmlns:a16="http://schemas.microsoft.com/office/drawing/2014/main" id="{AB947A7A-10F3-4FF8-8895-C483A4E5A52A}"/>
                  </a:ext>
                </a:extLst>
              </xdr:cNvPr>
              <xdr:cNvGrpSpPr>
                <a:grpSpLocks noChangeAspect="1"/>
              </xdr:cNvGrpSpPr>
            </xdr:nvGrpSpPr>
            <xdr:grpSpPr bwMode="auto">
              <a:xfrm>
                <a:off x="764910" y="1447053"/>
                <a:ext cx="1167285" cy="523991"/>
                <a:chOff x="0" y="0"/>
                <a:chExt cx="14965" cy="5797"/>
              </a:xfrm>
              <a:noFill/>
            </xdr:grpSpPr>
            <xdr:pic>
              <xdr:nvPicPr>
                <xdr:cNvPr id="31" name="Picture 62">
                  <a:extLst>
                    <a:ext uri="{FF2B5EF4-FFF2-40B4-BE49-F238E27FC236}">
                      <a16:creationId xmlns:a16="http://schemas.microsoft.com/office/drawing/2014/main" id="{2A2E2D90-B909-4C36-8D49-4E49EA8F3A72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 cstate="print"/>
                <a:srcRect/>
                <a:stretch>
                  <a:fillRect/>
                </a:stretch>
              </xdr:blipFill>
              <xdr:spPr bwMode="auto">
                <a:xfrm>
                  <a:off x="0" y="254"/>
                  <a:ext cx="6247" cy="5276"/>
                </a:xfrm>
                <a:prstGeom prst="rect">
                  <a:avLst/>
                </a:prstGeom>
                <a:grpFill/>
                <a:ln w="9525">
                  <a:noFill/>
                  <a:miter lim="800000"/>
                  <a:headEnd/>
                  <a:tailEnd/>
                </a:ln>
              </xdr:spPr>
            </xdr:pic>
            <xdr:pic>
              <xdr:nvPicPr>
                <xdr:cNvPr id="32" name="Picture 63">
                  <a:extLst>
                    <a:ext uri="{FF2B5EF4-FFF2-40B4-BE49-F238E27FC236}">
                      <a16:creationId xmlns:a16="http://schemas.microsoft.com/office/drawing/2014/main" id="{9848BDD1-2634-466B-9693-E08B5FAECB7F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4" cstate="print"/>
                <a:srcRect/>
                <a:stretch>
                  <a:fillRect/>
                </a:stretch>
              </xdr:blipFill>
              <xdr:spPr bwMode="auto">
                <a:xfrm>
                  <a:off x="6025" y="0"/>
                  <a:ext cx="8940" cy="5797"/>
                </a:xfrm>
                <a:prstGeom prst="rect">
                  <a:avLst/>
                </a:prstGeom>
                <a:grpFill/>
                <a:ln w="9525">
                  <a:noFill/>
                  <a:miter lim="800000"/>
                  <a:headEnd/>
                  <a:tailEnd/>
                </a:ln>
              </xdr:spPr>
            </xdr:pic>
          </xdr:grpSp>
        </xdr:grpSp>
        <xdr:sp macro="" textlink="">
          <xdr:nvSpPr>
            <xdr:cNvPr id="17" name="T-4">
              <a:extLst>
                <a:ext uri="{FF2B5EF4-FFF2-40B4-BE49-F238E27FC236}">
                  <a16:creationId xmlns:a16="http://schemas.microsoft.com/office/drawing/2014/main" id="{E715A58C-866B-4603-B60C-44E33D2A4A46}"/>
                </a:ext>
              </a:extLst>
            </xdr:cNvPr>
            <xdr:cNvSpPr/>
          </xdr:nvSpPr>
          <xdr:spPr bwMode="auto">
            <a:xfrm>
              <a:off x="4467225" y="1800225"/>
              <a:ext cx="476250" cy="219075"/>
            </a:xfrm>
            <a:prstGeom prst="rect">
              <a:avLst/>
            </a:prstGeom>
            <a:noFill/>
            <a:ln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0" tIns="0" rIns="0" bIns="0" rtlCol="0" anchor="ctr" upright="1"/>
            <a:lstStyle/>
            <a:p>
              <a:pPr algn="ctr"/>
              <a:endParaRPr lang="en-US" sz="800" b="0">
                <a:latin typeface="Arial" pitchFamily="34" charset="0"/>
                <a:cs typeface="Arial" pitchFamily="34" charset="0"/>
              </a:endParaRPr>
            </a:p>
          </xdr:txBody>
        </xdr:sp>
      </xdr:grpSp>
      <xdr:sp macro="" textlink="">
        <xdr:nvSpPr>
          <xdr:cNvPr id="10" name="T-3">
            <a:extLst>
              <a:ext uri="{FF2B5EF4-FFF2-40B4-BE49-F238E27FC236}">
                <a16:creationId xmlns:a16="http://schemas.microsoft.com/office/drawing/2014/main" id="{5B6BDC3E-1976-49C4-9E34-342A7FAC0229}"/>
              </a:ext>
            </a:extLst>
          </xdr:cNvPr>
          <xdr:cNvSpPr/>
        </xdr:nvSpPr>
        <xdr:spPr bwMode="auto">
          <a:xfrm>
            <a:off x="1555473" y="1800224"/>
            <a:ext cx="482611" cy="219076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1" name="T-3">
            <a:extLst>
              <a:ext uri="{FF2B5EF4-FFF2-40B4-BE49-F238E27FC236}">
                <a16:creationId xmlns:a16="http://schemas.microsoft.com/office/drawing/2014/main" id="{2073D561-7327-4E87-85E0-99D0307EE5B8}"/>
              </a:ext>
            </a:extLst>
          </xdr:cNvPr>
          <xdr:cNvSpPr/>
        </xdr:nvSpPr>
        <xdr:spPr bwMode="auto">
          <a:xfrm>
            <a:off x="2041248" y="1800224"/>
            <a:ext cx="482611" cy="219076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2" name="T-3">
            <a:extLst>
              <a:ext uri="{FF2B5EF4-FFF2-40B4-BE49-F238E27FC236}">
                <a16:creationId xmlns:a16="http://schemas.microsoft.com/office/drawing/2014/main" id="{12BB906D-AA0C-44D1-8F1A-4DFE8C1F1F18}"/>
              </a:ext>
            </a:extLst>
          </xdr:cNvPr>
          <xdr:cNvSpPr/>
        </xdr:nvSpPr>
        <xdr:spPr bwMode="auto">
          <a:xfrm>
            <a:off x="2527023" y="1800224"/>
            <a:ext cx="482611" cy="219076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T-3">
            <a:extLst>
              <a:ext uri="{FF2B5EF4-FFF2-40B4-BE49-F238E27FC236}">
                <a16:creationId xmlns:a16="http://schemas.microsoft.com/office/drawing/2014/main" id="{34B23624-2735-4F0E-91B7-21CC673F6364}"/>
              </a:ext>
            </a:extLst>
          </xdr:cNvPr>
          <xdr:cNvSpPr/>
        </xdr:nvSpPr>
        <xdr:spPr bwMode="auto">
          <a:xfrm>
            <a:off x="3009900" y="1800225"/>
            <a:ext cx="482611" cy="219076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-3">
            <a:extLst>
              <a:ext uri="{FF2B5EF4-FFF2-40B4-BE49-F238E27FC236}">
                <a16:creationId xmlns:a16="http://schemas.microsoft.com/office/drawing/2014/main" id="{78DB9C15-2EF0-4B8A-95F8-4F7417A8A2A0}"/>
              </a:ext>
            </a:extLst>
          </xdr:cNvPr>
          <xdr:cNvSpPr/>
        </xdr:nvSpPr>
        <xdr:spPr bwMode="auto">
          <a:xfrm>
            <a:off x="3495675" y="1800225"/>
            <a:ext cx="482611" cy="219076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5" name="T-3">
            <a:extLst>
              <a:ext uri="{FF2B5EF4-FFF2-40B4-BE49-F238E27FC236}">
                <a16:creationId xmlns:a16="http://schemas.microsoft.com/office/drawing/2014/main" id="{63D11195-7183-4727-A67B-4BBBC40E2E6B}"/>
              </a:ext>
            </a:extLst>
          </xdr:cNvPr>
          <xdr:cNvSpPr/>
        </xdr:nvSpPr>
        <xdr:spPr bwMode="auto">
          <a:xfrm>
            <a:off x="3981450" y="1800225"/>
            <a:ext cx="482611" cy="219076"/>
          </a:xfrm>
          <a:prstGeom prst="rect">
            <a:avLst/>
          </a:pr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0" tIns="0" rIns="0" bIns="0" rtlCol="0" anchor="ctr" upright="1"/>
          <a:lstStyle/>
          <a:p>
            <a:pPr algn="ctr"/>
            <a:endParaRPr lang="en-US" sz="800" b="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23</xdr:col>
      <xdr:colOff>85725</xdr:colOff>
      <xdr:row>1</xdr:row>
      <xdr:rowOff>828675</xdr:rowOff>
    </xdr:from>
    <xdr:to>
      <xdr:col>27</xdr:col>
      <xdr:colOff>209550</xdr:colOff>
      <xdr:row>1</xdr:row>
      <xdr:rowOff>1295400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1870E2D6-483B-4B07-8A18-1081BF554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981075"/>
          <a:ext cx="1000125" cy="4667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</xdr:row>
      <xdr:rowOff>1657350</xdr:rowOff>
    </xdr:from>
    <xdr:to>
      <xdr:col>9</xdr:col>
      <xdr:colOff>57150</xdr:colOff>
      <xdr:row>1</xdr:row>
      <xdr:rowOff>1866900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A3F3F206-894F-402A-80B5-2B402E8C5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809750"/>
          <a:ext cx="2286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76200</xdr:colOff>
      <xdr:row>1</xdr:row>
      <xdr:rowOff>1657350</xdr:rowOff>
    </xdr:from>
    <xdr:to>
      <xdr:col>11</xdr:col>
      <xdr:colOff>85725</xdr:colOff>
      <xdr:row>1</xdr:row>
      <xdr:rowOff>1866900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1B86D45-C89B-4356-8F4D-5BD357DEC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1809750"/>
          <a:ext cx="2286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114300</xdr:colOff>
      <xdr:row>1</xdr:row>
      <xdr:rowOff>1666875</xdr:rowOff>
    </xdr:from>
    <xdr:to>
      <xdr:col>13</xdr:col>
      <xdr:colOff>123825</xdr:colOff>
      <xdr:row>1</xdr:row>
      <xdr:rowOff>1876425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8E048AC-0CE7-4D9E-99B5-10DEFEDE7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819275"/>
          <a:ext cx="2286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142875</xdr:colOff>
      <xdr:row>1</xdr:row>
      <xdr:rowOff>1657350</xdr:rowOff>
    </xdr:from>
    <xdr:to>
      <xdr:col>15</xdr:col>
      <xdr:colOff>152400</xdr:colOff>
      <xdr:row>1</xdr:row>
      <xdr:rowOff>1866900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56C9826-24A2-421F-91B6-AC3B8C3B6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809750"/>
          <a:ext cx="2286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209550</xdr:colOff>
      <xdr:row>1</xdr:row>
      <xdr:rowOff>1666875</xdr:rowOff>
    </xdr:from>
    <xdr:to>
      <xdr:col>18</xdr:col>
      <xdr:colOff>0</xdr:colOff>
      <xdr:row>1</xdr:row>
      <xdr:rowOff>1876425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22F3E4F5-AC6D-4731-B079-46C68A484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819275"/>
          <a:ext cx="2286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38100</xdr:colOff>
      <xdr:row>1</xdr:row>
      <xdr:rowOff>1666875</xdr:rowOff>
    </xdr:from>
    <xdr:to>
      <xdr:col>20</xdr:col>
      <xdr:colOff>47625</xdr:colOff>
      <xdr:row>1</xdr:row>
      <xdr:rowOff>1876425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4D719E7-FAA5-46A4-BA14-1A2D85D57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1819275"/>
          <a:ext cx="2286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76200</xdr:colOff>
      <xdr:row>1</xdr:row>
      <xdr:rowOff>1647825</xdr:rowOff>
    </xdr:from>
    <xdr:to>
      <xdr:col>22</xdr:col>
      <xdr:colOff>85725</xdr:colOff>
      <xdr:row>1</xdr:row>
      <xdr:rowOff>1857375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5D0E12F1-A40E-4D41-AD5C-325FE03BB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800225"/>
          <a:ext cx="2286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66675</xdr:colOff>
      <xdr:row>0</xdr:row>
      <xdr:rowOff>100116</xdr:rowOff>
    </xdr:from>
    <xdr:to>
      <xdr:col>10</xdr:col>
      <xdr:colOff>1276350</xdr:colOff>
      <xdr:row>4</xdr:row>
      <xdr:rowOff>132793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3AD97-83EE-4A12-A655-9FADD1ADC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5" y="100116"/>
          <a:ext cx="1209675" cy="794677"/>
        </a:xfrm>
        <a:prstGeom prst="rect">
          <a:avLst/>
        </a:prstGeom>
      </xdr:spPr>
    </xdr:pic>
    <xdr:clientData/>
  </xdr:twoCellAnchor>
  <xdr:twoCellAnchor editAs="oneCell">
    <xdr:from>
      <xdr:col>1</xdr:col>
      <xdr:colOff>503464</xdr:colOff>
      <xdr:row>0</xdr:row>
      <xdr:rowOff>81643</xdr:rowOff>
    </xdr:from>
    <xdr:to>
      <xdr:col>1</xdr:col>
      <xdr:colOff>1274989</xdr:colOff>
      <xdr:row>4</xdr:row>
      <xdr:rowOff>138793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FC8AA593-DEE9-4D41-9803-86E45DA28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9689" y="81643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176893</xdr:colOff>
      <xdr:row>5</xdr:row>
      <xdr:rowOff>95250</xdr:rowOff>
    </xdr:from>
    <xdr:to>
      <xdr:col>1</xdr:col>
      <xdr:colOff>1605643</xdr:colOff>
      <xdr:row>8</xdr:row>
      <xdr:rowOff>0</xdr:rowOff>
    </xdr:to>
    <xdr:grpSp>
      <xdr:nvGrpSpPr>
        <xdr:cNvPr id="4" name="Group 61">
          <a:extLst>
            <a:ext uri="{FF2B5EF4-FFF2-40B4-BE49-F238E27FC236}">
              <a16:creationId xmlns:a16="http://schemas.microsoft.com/office/drawing/2014/main" id="{06C6DF9A-781D-4725-A51D-43FE975E1FFE}"/>
            </a:ext>
          </a:extLst>
        </xdr:cNvPr>
        <xdr:cNvGrpSpPr>
          <a:grpSpLocks/>
        </xdr:cNvGrpSpPr>
      </xdr:nvGrpSpPr>
      <xdr:grpSpPr bwMode="auto">
        <a:xfrm>
          <a:off x="453118" y="1047750"/>
          <a:ext cx="1428750" cy="476250"/>
          <a:chOff x="0" y="0"/>
          <a:chExt cx="14046" cy="5797"/>
        </a:xfrm>
      </xdr:grpSpPr>
      <xdr:pic>
        <xdr:nvPicPr>
          <xdr:cNvPr id="5" name="Picture 62">
            <a:extLst>
              <a:ext uri="{FF2B5EF4-FFF2-40B4-BE49-F238E27FC236}">
                <a16:creationId xmlns:a16="http://schemas.microsoft.com/office/drawing/2014/main" id="{3854764E-ABF8-4F94-8F10-FC9A5B213D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/>
          <a:srcRect/>
          <a:stretch>
            <a:fillRect/>
          </a:stretch>
        </xdr:blipFill>
        <xdr:spPr bwMode="auto">
          <a:xfrm>
            <a:off x="0" y="254"/>
            <a:ext cx="5276" cy="52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" name="Picture 63">
            <a:extLst>
              <a:ext uri="{FF2B5EF4-FFF2-40B4-BE49-F238E27FC236}">
                <a16:creationId xmlns:a16="http://schemas.microsoft.com/office/drawing/2014/main" id="{3FAB1E54-98A5-4C4D-B695-C5232C31AE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5651" y="0"/>
            <a:ext cx="8395" cy="57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10</xdr:col>
      <xdr:colOff>1419225</xdr:colOff>
      <xdr:row>1</xdr:row>
      <xdr:rowOff>38099</xdr:rowOff>
    </xdr:from>
    <xdr:to>
      <xdr:col>10</xdr:col>
      <xdr:colOff>2895043</xdr:colOff>
      <xdr:row>3</xdr:row>
      <xdr:rowOff>141654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7AB092-4443-460F-A06B-61A98B840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9425" y="228599"/>
          <a:ext cx="1475818" cy="4845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PRO2COL/FS_Tools/SheetsTool/DRS%20Too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R_Exxx%20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esign%20spreadsheet%20ver2a%20simple_Cyprus%20FG%20+%20%20Acid%20+%20HVUg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2COL\FS_Tools\SheetsTool\DRS%20Too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OJECT\conc.%20S%20and%20H2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Paques/Calcs%20SHELL%2005-03-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Updated%20BD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Design%20Spreadsheet%20Thiopaq%20FG%20scenario%20II%20SO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CPRL/BDP/OGRD%20datasheets/Geelong%20HDS/DR_C75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Cover"/>
      <sheetName val="Sorry___"/>
      <sheetName val="General"/>
      <sheetName val="H2O_(air,_acid_gas)"/>
      <sheetName val="Off_gas_ex_Platformer"/>
      <sheetName val="Heat"/>
      <sheetName val="Feed"/>
      <sheetName val="OIL SYST DATA SHTS"/>
      <sheetName val="Main"/>
      <sheetName val="OU"/>
      <sheetName val="LV_MOTOR_4P-Ladder"/>
      <sheetName val="DS Oil System"/>
      <sheetName val="DRS Tool"/>
      <sheetName val="Eq. Mobilization"/>
      <sheetName val="단중표"/>
      <sheetName val="reference"/>
      <sheetName val="factors"/>
      <sheetName val="ￒeￒEￒtￒaￒnￒeￒtￒLabels"/>
      <sheetName val="개시대사 (2)"/>
      <sheetName val="FIXED EQUIPMENT"/>
      <sheetName val="CAT_5"/>
      <sheetName val="جدول ماشين الات "/>
      <sheetName val="Refrence"/>
      <sheetName val="Off gas ex Platformer"/>
      <sheetName val="H2O (air, acid gas)"/>
      <sheetName val="REFRENCE-NOT INCLUDED IN PRINT"/>
      <sheetName val="Settings"/>
      <sheetName val="HIDE"/>
      <sheetName val="Page 1"/>
      <sheetName val="BOM"/>
      <sheetName val="Input"/>
      <sheetName val="Loads"/>
      <sheetName val="2"/>
    </sheetNames>
    <sheetDataSet>
      <sheetData sheetId="0">
        <row r="1">
          <cell r="A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Temporary"/>
      <sheetName val="Equipment"/>
      <sheetName val="H2O (air, acid gas)"/>
      <sheetName val="GeneralFeedDevices_Labels"/>
      <sheetName val="CalmingSection_Labels"/>
      <sheetName val="Welcome"/>
      <sheetName val="dates"/>
      <sheetName val="procurement"/>
      <sheetName val="Off gas ex Platformer"/>
      <sheetName val="DR_Exxx st"/>
      <sheetName val="CABLE DATA"/>
      <sheetName val="0"/>
      <sheetName val="BATCH"/>
      <sheetName val="Input"/>
      <sheetName val="factors"/>
      <sheetName val="Heat"/>
      <sheetName val="Feed"/>
      <sheetName val="FIXED EQUIPMENT"/>
      <sheetName val="جدول توزيع پيشرفت"/>
      <sheetName val="3.700 Bulk Factors"/>
      <sheetName val="RFP002"/>
      <sheetName val="P3_ONSHORE(SPP1)"/>
      <sheetName val="Refrence_JP"/>
      <sheetName val="Refrence"/>
      <sheetName val="H2O_(air,_acid_gas)"/>
      <sheetName val="Off_gas_ex_Platformer"/>
      <sheetName val="Code"/>
    </sheetNames>
    <sheetDataSet>
      <sheetData sheetId="0">
        <row r="6">
          <cell r="F6" t="str">
            <v>E-303</v>
          </cell>
        </row>
        <row r="14">
          <cell r="D14" t="e">
            <v>#N/A</v>
          </cell>
          <cell r="E14" t="e">
            <v>#N/A</v>
          </cell>
          <cell r="F14" t="e">
            <v>#N/A</v>
          </cell>
          <cell r="G14" t="e">
            <v>#N/A</v>
          </cell>
        </row>
        <row r="37">
          <cell r="C37" t="str">
            <v>COLV</v>
          </cell>
          <cell r="D37" t="str">
            <v>S4</v>
          </cell>
          <cell r="E37">
            <v>0</v>
          </cell>
          <cell r="F37">
            <v>0</v>
          </cell>
          <cell r="G37" t="str">
            <v>RDU OVERHEADS</v>
          </cell>
          <cell r="H37" t="str">
            <v>COOLING WATER</v>
          </cell>
          <cell r="I37">
            <v>3.4000000000000002E-4</v>
          </cell>
          <cell r="J37">
            <v>3.4000000000000002E-4</v>
          </cell>
        </row>
        <row r="39">
          <cell r="F39" t="str">
            <v>I:\ogbp34\staff files\jelle\DR_E-303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Design spreadsheet ver2a simple"/>
      <sheetName val="Input"/>
      <sheetName val="CAT_5"/>
      <sheetName val="General"/>
      <sheetName val="SUMMARY SHEET"/>
      <sheetName val="CalmingSection_Labels"/>
      <sheetName val="GeneralFeedDevices_Labels"/>
      <sheetName val="Welcome"/>
      <sheetName val="RFP002"/>
      <sheetName val="Sheet1"/>
      <sheetName val="OIL SYST DATA SHTS"/>
      <sheetName val="LABTOTAL"/>
      <sheetName val=" - Remaining Works By Disciplin"/>
      <sheetName val="Refrence"/>
      <sheetName val="Refrence JP"/>
      <sheetName val="Glands"/>
      <sheetName val="Settings"/>
      <sheetName val="PLAN QTY"/>
      <sheetName val="CIV"/>
      <sheetName val="REFF-STST"/>
      <sheetName val="OU"/>
      <sheetName val="FIXED EQUIPMENT"/>
      <sheetName val="Pages 1-5"/>
      <sheetName val="Units"/>
      <sheetName val="SILICATE"/>
    </sheetNames>
    <sheetDataSet>
      <sheetData sheetId="0" refreshError="1">
        <row r="44">
          <cell r="D44">
            <v>37.5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Heat"/>
      <sheetName val="Feed"/>
      <sheetName val="DRS To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O (air, acid gas)"/>
      <sheetName val="GeneralFeedDevices_Labels"/>
      <sheetName val="Q&amp;pl-V"/>
      <sheetName val="Heat"/>
      <sheetName val="Feed"/>
      <sheetName val="conc. S and H2O"/>
      <sheetName val="Sheet1"/>
      <sheetName val="Refrence"/>
      <sheetName val="Input"/>
      <sheetName val="DCS &amp; SD3 REV 7 (2)"/>
      <sheetName val="Sheet2"/>
      <sheetName val="REFRENCE-NOT INCLUDED IN PRINT"/>
      <sheetName val="ITB COST"/>
      <sheetName val="Page 1"/>
      <sheetName val="Settings"/>
      <sheetName val="Off gas ex Platformer"/>
      <sheetName val="BOM"/>
      <sheetName val="Rev"/>
      <sheetName val="合成単価作成表-BLDG"/>
      <sheetName val="General"/>
      <sheetName val="Cover"/>
      <sheetName val="RFP002"/>
      <sheetName val="Refrence JP"/>
      <sheetName val="Equipment"/>
      <sheetName val="ج"/>
    </sheetNames>
    <sheetDataSet>
      <sheetData sheetId="0">
        <row r="4">
          <cell r="F4">
            <v>0.24178978790591785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s SHELL 05-03-00"/>
      <sheetName val="H2O (air, acid gas)"/>
      <sheetName val="K-2201"/>
      <sheetName val="Off gas ex Platformer"/>
      <sheetName val="Refrence"/>
      <sheetName val="Calcs SHELL 05-03-00.xls"/>
      <sheetName val="FIXED EQUIPMENT"/>
      <sheetName val="socket &amp; plug"/>
      <sheetName val="GeneralFeedDevices_Labels"/>
      <sheetName val="LEGEND"/>
      <sheetName val="Calcs%20SHELL%2005-03-00.xls"/>
      <sheetName val="Settings"/>
      <sheetName val="ج"/>
      <sheetName val="COVER"/>
      <sheetName val="Heat"/>
      <sheetName val="Feed"/>
      <sheetName val="Units"/>
      <sheetName val="API610 Type BB"/>
      <sheetName val="API610 Type VS"/>
      <sheetName val="Instructions"/>
      <sheetName val="LOGO Sheet-Portraite"/>
      <sheetName val="REFRENCE-NOT INCLUDED IN PRINT"/>
      <sheetName val="//10.10.1.51/My Documents/Paque"/>
      <sheetName val="1"/>
      <sheetName val="Man Power &amp; Comp"/>
      <sheetName val="General"/>
      <sheetName val=""/>
      <sheetName val="Page 1"/>
      <sheetName val="Page 2"/>
      <sheetName val="Refrence JP"/>
      <sheetName val="DB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omb streams without kero abs."/>
      <sheetName val="Comb. streams with Kero Abs."/>
      <sheetName val="FG ex GO HDS"/>
      <sheetName val="FG ex Kero HDT"/>
      <sheetName val="Existing Fuel Gas post project"/>
      <sheetName val="Off gas ex Platformer"/>
      <sheetName val="Updated BDP"/>
      <sheetName val="Graph (LGEN)"/>
      <sheetName val="out_prog"/>
      <sheetName val="선적schedule (2)"/>
      <sheetName val="piping"/>
      <sheetName val="Heat"/>
      <sheetName val="Feed"/>
      <sheetName val="GeneralFeedDevices_Labels"/>
      <sheetName val="H2O (air, acid gas)"/>
      <sheetName val="BASE"/>
      <sheetName val="Equipment"/>
      <sheetName val="LEGEND"/>
      <sheetName val="Sheet1"/>
      <sheetName val="Refrence"/>
      <sheetName val="Glycol Exchanger"/>
      <sheetName val="K-2201"/>
      <sheetName val="LOGO Sheet-Portraite"/>
      <sheetName val="SETTINGS"/>
      <sheetName val="Civil1"/>
      <sheetName val="Survey-Material"/>
      <sheetName val="Cover"/>
      <sheetName val="MR_ List"/>
      <sheetName val="PIVOT"/>
      <sheetName val="PIVOT (PRO) (Actual)."/>
      <sheetName val="Sheet3"/>
      <sheetName val="Units"/>
      <sheetName val="API610 Type BB"/>
      <sheetName val="API610 Type VS"/>
      <sheetName val="Instructions"/>
      <sheetName val="Updated BDP.xls"/>
      <sheetName val="Grade Ext"/>
      <sheetName val="CS WELD"/>
      <sheetName val="indirect"/>
      <sheetName val="Input"/>
      <sheetName val="DB- Process"/>
      <sheetName val="ج"/>
      <sheetName val="CalmingSection_Labels"/>
      <sheetName val="Welcome"/>
      <sheetName val="2.2.4.1.1.3"/>
      <sheetName val="خلاصه نتايج حاصل ازجداول 1الي 3"/>
    </sheetNames>
    <sheetDataSet>
      <sheetData sheetId="0">
        <row r="48">
          <cell r="B48">
            <v>1.0079400000000001</v>
          </cell>
        </row>
      </sheetData>
      <sheetData sheetId="1"/>
      <sheetData sheetId="2"/>
      <sheetData sheetId="3"/>
      <sheetData sheetId="4"/>
      <sheetData sheetId="5"/>
      <sheetData sheetId="6">
        <row r="48">
          <cell r="B48">
            <v>1.0079400000000001</v>
          </cell>
        </row>
        <row r="49">
          <cell r="B49">
            <v>14.006740000000001</v>
          </cell>
        </row>
        <row r="50">
          <cell r="B50">
            <v>12.0107</v>
          </cell>
        </row>
        <row r="51">
          <cell r="B51">
            <v>15.9994</v>
          </cell>
        </row>
        <row r="53">
          <cell r="B53">
            <v>32.066000000000003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Off gas ex Platformer"/>
      <sheetName val="SINT"/>
      <sheetName val="Graph (LGEN)"/>
      <sheetName val="out_prog"/>
      <sheetName val="선적schedule (2)"/>
      <sheetName val="Input"/>
      <sheetName val="Design Spreadsheet Thiopaq FG s"/>
      <sheetName val="RFP002"/>
      <sheetName val="14910"/>
      <sheetName val="BOM"/>
      <sheetName val="PROG"/>
      <sheetName val="Settings"/>
      <sheetName val="H2O (air, acid gas)"/>
      <sheetName val="Page 1"/>
      <sheetName val="Page 2"/>
      <sheetName val="old"/>
      <sheetName val="procurement"/>
      <sheetName val="GeneralFeedDevices_Labels"/>
      <sheetName val="Glycol Exchanger"/>
      <sheetName val="MDR"/>
      <sheetName val="ESDV-0005"/>
      <sheetName val="Sheet3"/>
      <sheetName val="BID2"/>
      <sheetName val="CAT_5"/>
      <sheetName val="CIV"/>
    </sheetNames>
    <sheetDataSet>
      <sheetData sheetId="0">
        <row r="17">
          <cell r="E17">
            <v>3.5000000000000003E-2</v>
          </cell>
        </row>
      </sheetData>
      <sheetData sheetId="1">
        <row r="17">
          <cell r="E17">
            <v>3.5000000000000003E-2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(1)"/>
      <sheetName val="Column (2)"/>
      <sheetName val="Nozzles"/>
      <sheetName val="Drier"/>
      <sheetName val="DR_C7502"/>
      <sheetName val="Overall Table"/>
      <sheetName val="Heat"/>
      <sheetName val="Data Sheet"/>
      <sheetName val="cable"/>
      <sheetName val="Refrence JP"/>
      <sheetName val="DR_C7502.xls"/>
      <sheetName val="Original"/>
      <sheetName val="REFRENCE"/>
      <sheetName val="Off gas ex Platformer"/>
      <sheetName val="GeneralFeedDevices_Labels"/>
      <sheetName val="CalmingSection_Labels"/>
      <sheetName val="Welcome"/>
      <sheetName val="Macro"/>
      <sheetName val="Taux"/>
      <sheetName val="Sh. 01"/>
      <sheetName val="COLUMN Sh. 2"/>
      <sheetName val=" 견적서"/>
      <sheetName val="procurement"/>
      <sheetName val="Rev"/>
      <sheetName val="Info"/>
      <sheetName val="Sheet1"/>
      <sheetName val="Input"/>
      <sheetName val="Sheet2"/>
      <sheetName val="Page 1"/>
      <sheetName val="Page 2"/>
      <sheetName val="COVERSHEET PAGE"/>
      <sheetName val="Feed"/>
      <sheetName val="BILAL2"/>
      <sheetName val="Code"/>
      <sheetName val="//10.10.1.51/My Documents/CPRL/"/>
      <sheetName val="BOM"/>
      <sheetName val="OU"/>
      <sheetName val="Database"/>
      <sheetName val="Document List"/>
      <sheetName val="Schematic Type"/>
      <sheetName val="단중표"/>
      <sheetName val="Settings"/>
      <sheetName val="SWG composition"/>
      <sheetName val="SHELL AND TUBE HEAT EXCH. Sh. 1"/>
      <sheetName val="Man Power"/>
      <sheetName val="TMP"/>
      <sheetName val="CAT_5"/>
      <sheetName val="H2O (air, acid gas)"/>
      <sheetName val="BID1"/>
    </sheetNames>
    <definedNames>
      <definedName name="SheetNumber"/>
      <definedName name="SheetNumberNext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163"/>
  <sheetViews>
    <sheetView view="pageBreakPreview" zoomScale="85" zoomScaleNormal="100" zoomScaleSheetLayoutView="85" workbookViewId="0">
      <pane ySplit="8" topLeftCell="A9" activePane="bottomLeft" state="frozen"/>
      <selection pane="bottomLeft" activeCell="F143" sqref="F143"/>
    </sheetView>
  </sheetViews>
  <sheetFormatPr defaultRowHeight="12.75"/>
  <cols>
    <col min="1" max="1" width="11.85546875" customWidth="1"/>
    <col min="2" max="2" width="8.7109375" style="2" customWidth="1"/>
    <col min="3" max="3" width="38.140625" bestFit="1" customWidth="1"/>
    <col min="4" max="4" width="61.28515625" customWidth="1"/>
    <col min="5" max="5" width="6.7109375" style="3" customWidth="1"/>
    <col min="6" max="6" width="14.42578125" style="3" customWidth="1"/>
    <col min="7" max="8" width="13.7109375" style="3" customWidth="1"/>
    <col min="9" max="9" width="13.7109375" customWidth="1"/>
    <col min="10" max="10" width="8.7109375" customWidth="1"/>
    <col min="11" max="11" width="14.7109375" customWidth="1"/>
    <col min="12" max="12" width="8.85546875" customWidth="1"/>
    <col min="13" max="13" width="1.7109375" customWidth="1"/>
    <col min="253" max="254" width="9.140625" hidden="1" customWidth="1"/>
  </cols>
  <sheetData>
    <row r="1" spans="1:12" ht="57" customHeight="1">
      <c r="A1" s="151" t="s">
        <v>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</row>
    <row r="2" spans="1:12" ht="13.5" customHeight="1">
      <c r="A2" s="154" t="s">
        <v>5</v>
      </c>
      <c r="B2" s="155"/>
      <c r="C2" s="155"/>
      <c r="D2" s="51" t="s">
        <v>22</v>
      </c>
      <c r="E2" s="11"/>
      <c r="F2" s="12"/>
      <c r="G2" s="13"/>
      <c r="H2" s="156" t="s">
        <v>236</v>
      </c>
      <c r="I2" s="157"/>
      <c r="J2" s="158" t="s">
        <v>231</v>
      </c>
      <c r="K2" s="159"/>
      <c r="L2" s="160"/>
    </row>
    <row r="3" spans="1:12" ht="13.5">
      <c r="A3" s="161" t="s">
        <v>6</v>
      </c>
      <c r="B3" s="163"/>
      <c r="C3" s="163"/>
      <c r="D3" s="52" t="s">
        <v>21</v>
      </c>
      <c r="E3" s="6"/>
      <c r="F3" s="7"/>
      <c r="G3" s="14"/>
      <c r="H3" s="167" t="s">
        <v>41</v>
      </c>
      <c r="I3" s="168"/>
      <c r="J3" s="145" t="s">
        <v>232</v>
      </c>
      <c r="K3" s="146"/>
      <c r="L3" s="147"/>
    </row>
    <row r="4" spans="1:12" ht="13.5">
      <c r="A4" s="161" t="s">
        <v>7</v>
      </c>
      <c r="B4" s="162"/>
      <c r="C4" s="162"/>
      <c r="D4" s="52" t="s">
        <v>20</v>
      </c>
      <c r="E4" s="6"/>
      <c r="F4" s="7"/>
      <c r="G4" s="14"/>
      <c r="H4" s="21" t="s">
        <v>42</v>
      </c>
      <c r="I4" s="22"/>
      <c r="J4" s="57" t="s">
        <v>233</v>
      </c>
      <c r="K4" s="25"/>
      <c r="L4" s="26"/>
    </row>
    <row r="5" spans="1:12" ht="13.5">
      <c r="A5" s="161" t="s">
        <v>8</v>
      </c>
      <c r="B5" s="163"/>
      <c r="C5" s="163"/>
      <c r="D5" s="52" t="s">
        <v>59</v>
      </c>
      <c r="E5" s="30"/>
      <c r="F5" s="9"/>
      <c r="G5" s="14"/>
      <c r="H5" s="166" t="s">
        <v>237</v>
      </c>
      <c r="I5" s="150"/>
      <c r="J5" s="148" t="s">
        <v>234</v>
      </c>
      <c r="K5" s="149"/>
      <c r="L5" s="150"/>
    </row>
    <row r="6" spans="1:12" ht="13.5">
      <c r="A6" s="161" t="s">
        <v>9</v>
      </c>
      <c r="B6" s="163"/>
      <c r="C6" s="163"/>
      <c r="D6" s="53">
        <v>10</v>
      </c>
      <c r="E6" s="31"/>
      <c r="F6" s="10"/>
      <c r="G6" s="15"/>
      <c r="H6" s="166" t="s">
        <v>238</v>
      </c>
      <c r="I6" s="150"/>
      <c r="J6" s="58" t="s">
        <v>235</v>
      </c>
      <c r="K6" s="5"/>
      <c r="L6" s="1"/>
    </row>
    <row r="7" spans="1:12" ht="13.5">
      <c r="A7" s="16"/>
      <c r="B7" s="17"/>
      <c r="C7" s="18"/>
      <c r="D7" s="164"/>
      <c r="E7" s="164"/>
      <c r="F7" s="19"/>
      <c r="G7" s="20"/>
      <c r="H7" s="23"/>
      <c r="I7" s="24"/>
      <c r="J7" s="27"/>
      <c r="K7" s="28"/>
      <c r="L7" s="24"/>
    </row>
    <row r="8" spans="1:12" s="4" customFormat="1" ht="45" customHeight="1">
      <c r="A8" s="32" t="s">
        <v>10</v>
      </c>
      <c r="B8" s="33" t="s">
        <v>11</v>
      </c>
      <c r="C8" s="34" t="s">
        <v>12</v>
      </c>
      <c r="D8" s="35" t="s">
        <v>0</v>
      </c>
      <c r="E8" s="35" t="s">
        <v>1</v>
      </c>
      <c r="F8" s="165" t="s">
        <v>13</v>
      </c>
      <c r="G8" s="165"/>
      <c r="H8" s="165" t="s">
        <v>14</v>
      </c>
      <c r="I8" s="165"/>
      <c r="J8" s="34" t="s">
        <v>15</v>
      </c>
      <c r="K8" s="36" t="s">
        <v>16</v>
      </c>
      <c r="L8" s="37" t="s">
        <v>17</v>
      </c>
    </row>
    <row r="9" spans="1:12" s="38" customFormat="1" ht="14.25" customHeight="1">
      <c r="A9" s="39"/>
      <c r="B9" s="40"/>
      <c r="C9" s="41"/>
      <c r="D9" s="42"/>
      <c r="E9" s="42"/>
      <c r="F9" s="41" t="s">
        <v>2</v>
      </c>
      <c r="G9" s="41" t="s">
        <v>3</v>
      </c>
      <c r="H9" s="41" t="s">
        <v>2</v>
      </c>
      <c r="I9" s="41" t="s">
        <v>3</v>
      </c>
      <c r="J9" s="41"/>
      <c r="K9" s="43"/>
      <c r="L9" s="44"/>
    </row>
    <row r="10" spans="1:12" s="5" customFormat="1" ht="15" hidden="1">
      <c r="A10" s="55" t="s">
        <v>23</v>
      </c>
      <c r="B10" s="56" t="s">
        <v>18</v>
      </c>
      <c r="C10" s="68" t="s">
        <v>110</v>
      </c>
      <c r="D10" s="45" t="s">
        <v>128</v>
      </c>
      <c r="E10" s="46" t="s">
        <v>41</v>
      </c>
      <c r="F10" s="50">
        <v>44138</v>
      </c>
      <c r="G10" s="47">
        <v>44138</v>
      </c>
      <c r="H10" s="47">
        <f t="shared" ref="H10:H95" si="0">IF(ISBLANK($G10),"",WORKDAY($G10,$D$6))</f>
        <v>44152</v>
      </c>
      <c r="I10" s="47">
        <v>44159</v>
      </c>
      <c r="J10" s="46">
        <v>2</v>
      </c>
      <c r="K10" s="48">
        <f t="shared" ref="K10:K142" ca="1" si="1">IF($E10=0,"",IF(AND($G10=0,$H10=0,$I10=0),NETWORKDAYS($F10,TODAY()),IF(AND($H10&gt;0,$I10&gt;0),NETWORKDAYS($H10,$I10),IF($H10&gt;0,NETWORKDAYS($H10,TODAY()),""))))</f>
        <v>6</v>
      </c>
      <c r="L10" s="49" t="s">
        <v>96</v>
      </c>
    </row>
    <row r="11" spans="1:12" s="59" customFormat="1" ht="15" hidden="1">
      <c r="A11" s="55" t="s">
        <v>23</v>
      </c>
      <c r="B11" s="56" t="s">
        <v>93</v>
      </c>
      <c r="C11" s="68" t="s">
        <v>110</v>
      </c>
      <c r="D11" s="45" t="s">
        <v>128</v>
      </c>
      <c r="E11" s="46" t="s">
        <v>41</v>
      </c>
      <c r="F11" s="47">
        <f>WORKDAY(I10,D$6)</f>
        <v>44173</v>
      </c>
      <c r="G11" s="47">
        <v>44243</v>
      </c>
      <c r="H11" s="47">
        <f t="shared" si="0"/>
        <v>44257</v>
      </c>
      <c r="I11" s="47">
        <v>44264</v>
      </c>
      <c r="J11" s="46">
        <v>2</v>
      </c>
      <c r="K11" s="48">
        <f t="shared" ca="1" si="1"/>
        <v>6</v>
      </c>
      <c r="L11" s="49" t="s">
        <v>160</v>
      </c>
    </row>
    <row r="12" spans="1:12" s="67" customFormat="1" ht="15">
      <c r="A12" s="62" t="s">
        <v>23</v>
      </c>
      <c r="B12" s="63" t="s">
        <v>18</v>
      </c>
      <c r="C12" s="68" t="s">
        <v>110</v>
      </c>
      <c r="D12" s="77" t="s">
        <v>128</v>
      </c>
      <c r="E12" s="65" t="s">
        <v>41</v>
      </c>
      <c r="F12" s="66">
        <f>WORKDAY(I11,D$6)</f>
        <v>44278</v>
      </c>
      <c r="G12" s="66">
        <v>44273</v>
      </c>
      <c r="H12" s="66">
        <f t="shared" si="0"/>
        <v>44287</v>
      </c>
      <c r="I12" s="66">
        <v>44320</v>
      </c>
      <c r="J12" s="65" t="s">
        <v>233</v>
      </c>
      <c r="K12" s="48">
        <f t="shared" ca="1" si="1"/>
        <v>24</v>
      </c>
      <c r="L12" s="49" t="s">
        <v>164</v>
      </c>
    </row>
    <row r="13" spans="1:12" s="67" customFormat="1" ht="15">
      <c r="A13" s="62" t="s">
        <v>23</v>
      </c>
      <c r="B13" s="63" t="s">
        <v>93</v>
      </c>
      <c r="C13" s="68" t="s">
        <v>110</v>
      </c>
      <c r="D13" s="77" t="s">
        <v>128</v>
      </c>
      <c r="E13" s="65" t="s">
        <v>41</v>
      </c>
      <c r="F13" s="66">
        <v>44351</v>
      </c>
      <c r="G13" s="66"/>
      <c r="H13" s="66" t="str">
        <f t="shared" si="0"/>
        <v/>
      </c>
      <c r="I13" s="66"/>
      <c r="J13" s="65"/>
      <c r="K13" s="48" t="e">
        <f t="shared" ca="1" si="1"/>
        <v>#VALUE!</v>
      </c>
      <c r="L13" s="49"/>
    </row>
    <row r="14" spans="1:12" s="67" customFormat="1" ht="13.5">
      <c r="A14" s="62" t="s">
        <v>24</v>
      </c>
      <c r="B14" s="63" t="s">
        <v>18</v>
      </c>
      <c r="C14" s="62" t="s">
        <v>183</v>
      </c>
      <c r="D14" s="77" t="s">
        <v>129</v>
      </c>
      <c r="E14" s="65" t="s">
        <v>41</v>
      </c>
      <c r="F14" s="66">
        <v>44134</v>
      </c>
      <c r="G14" s="66">
        <v>44134</v>
      </c>
      <c r="H14" s="66">
        <f t="shared" si="0"/>
        <v>44148</v>
      </c>
      <c r="I14" s="66">
        <v>44139</v>
      </c>
      <c r="J14" s="65">
        <v>2</v>
      </c>
      <c r="K14" s="48">
        <f t="shared" ca="1" si="1"/>
        <v>-8</v>
      </c>
      <c r="L14" s="49" t="s">
        <v>58</v>
      </c>
    </row>
    <row r="15" spans="1:12" s="67" customFormat="1" ht="13.5">
      <c r="A15" s="62" t="s">
        <v>24</v>
      </c>
      <c r="B15" s="63" t="s">
        <v>18</v>
      </c>
      <c r="C15" s="62" t="s">
        <v>183</v>
      </c>
      <c r="D15" s="77" t="s">
        <v>129</v>
      </c>
      <c r="E15" s="65" t="s">
        <v>41</v>
      </c>
      <c r="F15" s="66">
        <v>44134</v>
      </c>
      <c r="G15" s="66">
        <v>44151</v>
      </c>
      <c r="H15" s="66">
        <v>44154</v>
      </c>
      <c r="I15" s="66">
        <v>44154</v>
      </c>
      <c r="J15" s="65">
        <v>5</v>
      </c>
      <c r="K15" s="48">
        <f t="shared" ca="1" si="1"/>
        <v>1</v>
      </c>
      <c r="L15" s="49" t="s">
        <v>58</v>
      </c>
    </row>
    <row r="16" spans="1:12" s="67" customFormat="1" ht="13.5">
      <c r="A16" s="62" t="s">
        <v>24</v>
      </c>
      <c r="B16" s="63" t="s">
        <v>18</v>
      </c>
      <c r="C16" s="62" t="s">
        <v>183</v>
      </c>
      <c r="D16" s="77" t="s">
        <v>130</v>
      </c>
      <c r="E16" s="65" t="s">
        <v>41</v>
      </c>
      <c r="F16" s="66">
        <f>WORKDAY(I14,D$6)</f>
        <v>44153</v>
      </c>
      <c r="G16" s="66">
        <v>44169</v>
      </c>
      <c r="H16" s="66">
        <f t="shared" si="0"/>
        <v>44183</v>
      </c>
      <c r="I16" s="66">
        <v>44335</v>
      </c>
      <c r="J16" s="65" t="s">
        <v>233</v>
      </c>
      <c r="K16" s="48">
        <f t="shared" ca="1" si="1"/>
        <v>109</v>
      </c>
      <c r="L16" s="49" t="s">
        <v>103</v>
      </c>
    </row>
    <row r="17" spans="1:12" s="74" customFormat="1" ht="13.5">
      <c r="A17" s="62" t="s">
        <v>256</v>
      </c>
      <c r="B17" s="63" t="s">
        <v>93</v>
      </c>
      <c r="C17" s="62" t="s">
        <v>183</v>
      </c>
      <c r="D17" s="77" t="s">
        <v>262</v>
      </c>
      <c r="E17" s="65" t="s">
        <v>41</v>
      </c>
      <c r="F17" s="66">
        <v>44358</v>
      </c>
      <c r="G17" s="73"/>
      <c r="H17" s="73" t="str">
        <f t="shared" si="0"/>
        <v/>
      </c>
      <c r="I17" s="73"/>
      <c r="J17" s="72"/>
      <c r="K17" s="69" t="e">
        <f t="shared" ca="1" si="1"/>
        <v>#VALUE!</v>
      </c>
      <c r="L17" s="70"/>
    </row>
    <row r="18" spans="1:12" s="74" customFormat="1" ht="13.5">
      <c r="A18" s="62" t="s">
        <v>257</v>
      </c>
      <c r="B18" s="63" t="s">
        <v>93</v>
      </c>
      <c r="C18" s="62" t="s">
        <v>260</v>
      </c>
      <c r="D18" s="77" t="s">
        <v>263</v>
      </c>
      <c r="E18" s="65" t="s">
        <v>41</v>
      </c>
      <c r="F18" s="66">
        <v>44358</v>
      </c>
      <c r="G18" s="73"/>
      <c r="H18" s="73" t="str">
        <f t="shared" si="0"/>
        <v/>
      </c>
      <c r="I18" s="73"/>
      <c r="J18" s="72"/>
      <c r="K18" s="69" t="e">
        <f t="shared" ca="1" si="1"/>
        <v>#VALUE!</v>
      </c>
      <c r="L18" s="70"/>
    </row>
    <row r="19" spans="1:12" s="67" customFormat="1" ht="13.5">
      <c r="A19" s="62" t="s">
        <v>25</v>
      </c>
      <c r="B19" s="63" t="s">
        <v>18</v>
      </c>
      <c r="C19" s="62" t="s">
        <v>194</v>
      </c>
      <c r="D19" s="77" t="s">
        <v>131</v>
      </c>
      <c r="E19" s="65" t="s">
        <v>41</v>
      </c>
      <c r="F19" s="66">
        <v>44134</v>
      </c>
      <c r="G19" s="66">
        <v>44134</v>
      </c>
      <c r="H19" s="66">
        <f t="shared" si="0"/>
        <v>44148</v>
      </c>
      <c r="I19" s="66">
        <v>44137</v>
      </c>
      <c r="J19" s="65">
        <v>2</v>
      </c>
      <c r="K19" s="48">
        <f t="shared" ca="1" si="1"/>
        <v>-10</v>
      </c>
      <c r="L19" s="49" t="s">
        <v>58</v>
      </c>
    </row>
    <row r="20" spans="1:12" s="67" customFormat="1" ht="13.5">
      <c r="A20" s="62" t="s">
        <v>25</v>
      </c>
      <c r="B20" s="63" t="s">
        <v>93</v>
      </c>
      <c r="C20" s="62" t="s">
        <v>194</v>
      </c>
      <c r="D20" s="77" t="s">
        <v>131</v>
      </c>
      <c r="E20" s="65" t="s">
        <v>41</v>
      </c>
      <c r="F20" s="66">
        <f>WORKDAY(I19,D$6)</f>
        <v>44151</v>
      </c>
      <c r="G20" s="66">
        <v>44158</v>
      </c>
      <c r="H20" s="66">
        <f t="shared" si="0"/>
        <v>44172</v>
      </c>
      <c r="I20" s="66">
        <v>44166</v>
      </c>
      <c r="J20" s="65">
        <v>2</v>
      </c>
      <c r="K20" s="48">
        <f t="shared" ca="1" si="1"/>
        <v>-5</v>
      </c>
      <c r="L20" s="49" t="s">
        <v>99</v>
      </c>
    </row>
    <row r="21" spans="1:12" s="67" customFormat="1" ht="13.5">
      <c r="A21" s="62" t="s">
        <v>25</v>
      </c>
      <c r="B21" s="63" t="s">
        <v>102</v>
      </c>
      <c r="C21" s="62" t="s">
        <v>194</v>
      </c>
      <c r="D21" s="77" t="s">
        <v>132</v>
      </c>
      <c r="E21" s="65" t="s">
        <v>41</v>
      </c>
      <c r="F21" s="66">
        <f>WORKDAY(I20,D$6)</f>
        <v>44180</v>
      </c>
      <c r="G21" s="66">
        <v>44208</v>
      </c>
      <c r="H21" s="66">
        <f t="shared" si="0"/>
        <v>44222</v>
      </c>
      <c r="I21" s="66">
        <v>44341</v>
      </c>
      <c r="J21" s="65" t="s">
        <v>233</v>
      </c>
      <c r="K21" s="48">
        <f t="shared" ca="1" si="1"/>
        <v>86</v>
      </c>
      <c r="L21" s="49" t="s">
        <v>109</v>
      </c>
    </row>
    <row r="22" spans="1:12" s="74" customFormat="1" ht="13.5">
      <c r="A22" s="62" t="s">
        <v>258</v>
      </c>
      <c r="B22" s="63" t="s">
        <v>239</v>
      </c>
      <c r="C22" s="62" t="s">
        <v>194</v>
      </c>
      <c r="D22" s="77" t="s">
        <v>264</v>
      </c>
      <c r="E22" s="65" t="s">
        <v>41</v>
      </c>
      <c r="F22" s="66">
        <v>44365</v>
      </c>
      <c r="G22" s="73"/>
      <c r="H22" s="73" t="str">
        <f t="shared" si="0"/>
        <v/>
      </c>
      <c r="I22" s="73"/>
      <c r="J22" s="72"/>
      <c r="K22" s="69" t="e">
        <f t="shared" ca="1" si="1"/>
        <v>#VALUE!</v>
      </c>
      <c r="L22" s="70"/>
    </row>
    <row r="23" spans="1:12" s="74" customFormat="1" ht="25.5">
      <c r="A23" s="62" t="s">
        <v>259</v>
      </c>
      <c r="B23" s="63" t="s">
        <v>239</v>
      </c>
      <c r="C23" s="62" t="s">
        <v>261</v>
      </c>
      <c r="D23" s="64" t="s">
        <v>357</v>
      </c>
      <c r="E23" s="65" t="s">
        <v>41</v>
      </c>
      <c r="F23" s="66">
        <v>44365</v>
      </c>
      <c r="G23" s="73"/>
      <c r="H23" s="73" t="str">
        <f t="shared" si="0"/>
        <v/>
      </c>
      <c r="I23" s="73"/>
      <c r="J23" s="72"/>
      <c r="K23" s="69" t="e">
        <f t="shared" ca="1" si="1"/>
        <v>#VALUE!</v>
      </c>
      <c r="L23" s="70"/>
    </row>
    <row r="24" spans="1:12" s="67" customFormat="1" ht="13.5">
      <c r="A24" s="62" t="s">
        <v>26</v>
      </c>
      <c r="B24" s="63" t="s">
        <v>18</v>
      </c>
      <c r="C24" s="62" t="s">
        <v>213</v>
      </c>
      <c r="D24" s="64" t="s">
        <v>241</v>
      </c>
      <c r="E24" s="65" t="s">
        <v>41</v>
      </c>
      <c r="F24" s="66">
        <v>44159</v>
      </c>
      <c r="G24" s="66">
        <v>44159</v>
      </c>
      <c r="H24" s="66">
        <f t="shared" si="0"/>
        <v>44173</v>
      </c>
      <c r="I24" s="66">
        <v>44327</v>
      </c>
      <c r="J24" s="65" t="s">
        <v>233</v>
      </c>
      <c r="K24" s="48">
        <f t="shared" ca="1" si="1"/>
        <v>111</v>
      </c>
      <c r="L24" s="49" t="s">
        <v>101</v>
      </c>
    </row>
    <row r="25" spans="1:12" s="74" customFormat="1" ht="29.25" customHeight="1">
      <c r="A25" s="62" t="s">
        <v>267</v>
      </c>
      <c r="B25" s="63" t="s">
        <v>93</v>
      </c>
      <c r="C25" s="62" t="s">
        <v>213</v>
      </c>
      <c r="D25" s="64" t="s">
        <v>266</v>
      </c>
      <c r="E25" s="65" t="s">
        <v>41</v>
      </c>
      <c r="F25" s="66">
        <v>44379</v>
      </c>
      <c r="G25" s="73"/>
      <c r="H25" s="73" t="str">
        <f t="shared" si="0"/>
        <v/>
      </c>
      <c r="I25" s="73"/>
      <c r="J25" s="72"/>
      <c r="K25" s="69" t="e">
        <f t="shared" ca="1" si="1"/>
        <v>#VALUE!</v>
      </c>
      <c r="L25" s="70"/>
    </row>
    <row r="26" spans="1:12" s="74" customFormat="1" ht="29.25" customHeight="1">
      <c r="A26" s="62" t="s">
        <v>268</v>
      </c>
      <c r="B26" s="63" t="s">
        <v>93</v>
      </c>
      <c r="C26" s="62" t="s">
        <v>270</v>
      </c>
      <c r="D26" s="64" t="s">
        <v>269</v>
      </c>
      <c r="E26" s="65" t="s">
        <v>41</v>
      </c>
      <c r="F26" s="66">
        <v>44379</v>
      </c>
      <c r="G26" s="73"/>
      <c r="H26" s="73" t="str">
        <f t="shared" si="0"/>
        <v/>
      </c>
      <c r="I26" s="73"/>
      <c r="J26" s="72"/>
      <c r="K26" s="69" t="e">
        <f t="shared" ca="1" si="1"/>
        <v>#VALUE!</v>
      </c>
      <c r="L26" s="70"/>
    </row>
    <row r="27" spans="1:12" s="74" customFormat="1" ht="13.5">
      <c r="A27" s="62" t="s">
        <v>273</v>
      </c>
      <c r="B27" s="63" t="s">
        <v>18</v>
      </c>
      <c r="C27" s="62" t="s">
        <v>204</v>
      </c>
      <c r="D27" s="77" t="s">
        <v>271</v>
      </c>
      <c r="E27" s="65" t="s">
        <v>41</v>
      </c>
      <c r="F27" s="66">
        <v>44386</v>
      </c>
      <c r="G27" s="73"/>
      <c r="H27" s="73" t="str">
        <f t="shared" si="0"/>
        <v/>
      </c>
      <c r="I27" s="73"/>
      <c r="J27" s="72"/>
      <c r="K27" s="69" t="e">
        <f t="shared" ca="1" si="1"/>
        <v>#VALUE!</v>
      </c>
      <c r="L27" s="70"/>
    </row>
    <row r="28" spans="1:12" s="74" customFormat="1" ht="13.5">
      <c r="A28" s="62" t="s">
        <v>274</v>
      </c>
      <c r="B28" s="63" t="s">
        <v>18</v>
      </c>
      <c r="C28" s="62" t="s">
        <v>275</v>
      </c>
      <c r="D28" s="77" t="s">
        <v>272</v>
      </c>
      <c r="E28" s="65" t="s">
        <v>41</v>
      </c>
      <c r="F28" s="66">
        <v>44386</v>
      </c>
      <c r="G28" s="73"/>
      <c r="H28" s="73" t="str">
        <f t="shared" si="0"/>
        <v/>
      </c>
      <c r="I28" s="73"/>
      <c r="J28" s="72"/>
      <c r="K28" s="69" t="e">
        <f t="shared" ca="1" si="1"/>
        <v>#VALUE!</v>
      </c>
      <c r="L28" s="70"/>
    </row>
    <row r="29" spans="1:12" s="67" customFormat="1" ht="27">
      <c r="A29" s="62" t="s">
        <v>27</v>
      </c>
      <c r="B29" s="63" t="s">
        <v>18</v>
      </c>
      <c r="C29" s="62" t="s">
        <v>209</v>
      </c>
      <c r="D29" s="64" t="s">
        <v>240</v>
      </c>
      <c r="E29" s="65" t="s">
        <v>41</v>
      </c>
      <c r="F29" s="66">
        <v>44166</v>
      </c>
      <c r="G29" s="66">
        <v>44159</v>
      </c>
      <c r="H29" s="66">
        <f t="shared" si="0"/>
        <v>44173</v>
      </c>
      <c r="I29" s="66">
        <v>44327</v>
      </c>
      <c r="J29" s="65" t="s">
        <v>233</v>
      </c>
      <c r="K29" s="48">
        <f t="shared" ca="1" si="1"/>
        <v>111</v>
      </c>
      <c r="L29" s="49" t="s">
        <v>101</v>
      </c>
    </row>
    <row r="30" spans="1:12" s="74" customFormat="1" ht="25.5">
      <c r="A30" s="62" t="s">
        <v>277</v>
      </c>
      <c r="B30" s="63" t="s">
        <v>93</v>
      </c>
      <c r="C30" s="62" t="s">
        <v>209</v>
      </c>
      <c r="D30" s="64" t="s">
        <v>276</v>
      </c>
      <c r="E30" s="65" t="s">
        <v>41</v>
      </c>
      <c r="F30" s="66">
        <v>44379</v>
      </c>
      <c r="G30" s="73"/>
      <c r="H30" s="73" t="str">
        <f t="shared" si="0"/>
        <v/>
      </c>
      <c r="I30" s="73"/>
      <c r="J30" s="72"/>
      <c r="K30" s="69" t="e">
        <f t="shared" ca="1" si="1"/>
        <v>#VALUE!</v>
      </c>
      <c r="L30" s="70"/>
    </row>
    <row r="31" spans="1:12" s="74" customFormat="1" ht="25.5">
      <c r="A31" s="62" t="s">
        <v>278</v>
      </c>
      <c r="B31" s="63" t="s">
        <v>93</v>
      </c>
      <c r="C31" s="62" t="s">
        <v>280</v>
      </c>
      <c r="D31" s="64" t="s">
        <v>279</v>
      </c>
      <c r="E31" s="65" t="s">
        <v>41</v>
      </c>
      <c r="F31" s="66">
        <v>44379</v>
      </c>
      <c r="G31" s="73"/>
      <c r="H31" s="73" t="str">
        <f t="shared" si="0"/>
        <v/>
      </c>
      <c r="I31" s="73"/>
      <c r="J31" s="72"/>
      <c r="K31" s="69" t="e">
        <f t="shared" ca="1" si="1"/>
        <v>#VALUE!</v>
      </c>
      <c r="L31" s="70"/>
    </row>
    <row r="32" spans="1:12" s="67" customFormat="1" ht="13.5">
      <c r="A32" s="62" t="s">
        <v>28</v>
      </c>
      <c r="B32" s="63" t="s">
        <v>18</v>
      </c>
      <c r="C32" s="62" t="s">
        <v>172</v>
      </c>
      <c r="D32" s="77" t="s">
        <v>285</v>
      </c>
      <c r="E32" s="65" t="s">
        <v>41</v>
      </c>
      <c r="F32" s="66"/>
      <c r="G32" s="66">
        <v>44134</v>
      </c>
      <c r="H32" s="66">
        <f t="shared" si="0"/>
        <v>44148</v>
      </c>
      <c r="I32" s="66">
        <v>44144</v>
      </c>
      <c r="J32" s="65">
        <v>2</v>
      </c>
      <c r="K32" s="48">
        <f t="shared" ca="1" si="1"/>
        <v>-5</v>
      </c>
      <c r="L32" s="49" t="s">
        <v>58</v>
      </c>
    </row>
    <row r="33" spans="1:12" s="67" customFormat="1" ht="13.5">
      <c r="A33" s="62" t="s">
        <v>28</v>
      </c>
      <c r="B33" s="63" t="s">
        <v>18</v>
      </c>
      <c r="C33" s="62" t="s">
        <v>172</v>
      </c>
      <c r="D33" s="77" t="s">
        <v>285</v>
      </c>
      <c r="E33" s="65" t="s">
        <v>41</v>
      </c>
      <c r="F33" s="66"/>
      <c r="G33" s="66">
        <v>44151</v>
      </c>
      <c r="H33" s="66">
        <v>44154</v>
      </c>
      <c r="I33" s="66">
        <v>44165</v>
      </c>
      <c r="J33" s="65">
        <v>5</v>
      </c>
      <c r="K33" s="48">
        <f t="shared" ca="1" si="1"/>
        <v>8</v>
      </c>
      <c r="L33" s="49" t="s">
        <v>96</v>
      </c>
    </row>
    <row r="34" spans="1:12" s="67" customFormat="1" ht="13.5">
      <c r="A34" s="62" t="s">
        <v>28</v>
      </c>
      <c r="B34" s="63" t="s">
        <v>18</v>
      </c>
      <c r="C34" s="62" t="s">
        <v>172</v>
      </c>
      <c r="D34" s="77" t="s">
        <v>285</v>
      </c>
      <c r="E34" s="65" t="s">
        <v>41</v>
      </c>
      <c r="F34" s="66"/>
      <c r="G34" s="66">
        <v>44169</v>
      </c>
      <c r="H34" s="66">
        <v>44174</v>
      </c>
      <c r="I34" s="66">
        <v>44173</v>
      </c>
      <c r="J34" s="65">
        <v>5</v>
      </c>
      <c r="K34" s="48">
        <f t="shared" ca="1" si="1"/>
        <v>-2</v>
      </c>
      <c r="L34" s="49" t="s">
        <v>98</v>
      </c>
    </row>
    <row r="35" spans="1:12" s="67" customFormat="1" ht="13.5">
      <c r="A35" s="62" t="s">
        <v>28</v>
      </c>
      <c r="B35" s="63" t="s">
        <v>18</v>
      </c>
      <c r="C35" s="62" t="s">
        <v>172</v>
      </c>
      <c r="D35" s="77" t="s">
        <v>285</v>
      </c>
      <c r="E35" s="65" t="s">
        <v>41</v>
      </c>
      <c r="F35" s="66"/>
      <c r="G35" s="66">
        <v>44169</v>
      </c>
      <c r="H35" s="66">
        <v>44174</v>
      </c>
      <c r="I35" s="66">
        <v>44180</v>
      </c>
      <c r="J35" s="65">
        <v>5</v>
      </c>
      <c r="K35" s="48">
        <f t="shared" ca="1" si="1"/>
        <v>5</v>
      </c>
      <c r="L35" s="49" t="s">
        <v>99</v>
      </c>
    </row>
    <row r="36" spans="1:12" s="67" customFormat="1" ht="13.5">
      <c r="A36" s="62" t="s">
        <v>28</v>
      </c>
      <c r="B36" s="63" t="s">
        <v>18</v>
      </c>
      <c r="C36" s="62" t="s">
        <v>172</v>
      </c>
      <c r="D36" s="77" t="s">
        <v>285</v>
      </c>
      <c r="E36" s="65" t="s">
        <v>41</v>
      </c>
      <c r="F36" s="66">
        <f>WORKDAY(I32,D$6)</f>
        <v>44158</v>
      </c>
      <c r="G36" s="66">
        <v>44181</v>
      </c>
      <c r="H36" s="66">
        <f t="shared" si="0"/>
        <v>44195</v>
      </c>
      <c r="I36" s="66">
        <v>44335</v>
      </c>
      <c r="J36" s="65" t="s">
        <v>233</v>
      </c>
      <c r="K36" s="48">
        <f t="shared" ca="1" si="1"/>
        <v>101</v>
      </c>
      <c r="L36" s="49" t="s">
        <v>108</v>
      </c>
    </row>
    <row r="37" spans="1:12" s="67" customFormat="1" ht="13.5">
      <c r="A37" s="62" t="s">
        <v>28</v>
      </c>
      <c r="B37" s="63" t="s">
        <v>93</v>
      </c>
      <c r="C37" s="62" t="s">
        <v>172</v>
      </c>
      <c r="D37" s="77" t="s">
        <v>285</v>
      </c>
      <c r="E37" s="65" t="s">
        <v>41</v>
      </c>
      <c r="F37" s="66">
        <v>44365</v>
      </c>
      <c r="G37" s="66"/>
      <c r="H37" s="66" t="str">
        <f t="shared" si="0"/>
        <v/>
      </c>
      <c r="I37" s="66"/>
      <c r="J37" s="65"/>
      <c r="K37" s="48" t="e">
        <f t="shared" ca="1" si="1"/>
        <v>#VALUE!</v>
      </c>
      <c r="L37" s="49"/>
    </row>
    <row r="38" spans="1:12" s="74" customFormat="1" ht="13.5">
      <c r="A38" s="62" t="s">
        <v>282</v>
      </c>
      <c r="B38" s="63" t="s">
        <v>18</v>
      </c>
      <c r="C38" s="62" t="s">
        <v>185</v>
      </c>
      <c r="D38" s="77" t="s">
        <v>281</v>
      </c>
      <c r="E38" s="65" t="s">
        <v>41</v>
      </c>
      <c r="F38" s="66">
        <v>44372</v>
      </c>
      <c r="G38" s="73"/>
      <c r="H38" s="73" t="str">
        <f t="shared" si="0"/>
        <v/>
      </c>
      <c r="I38" s="73"/>
      <c r="J38" s="72"/>
      <c r="K38" s="69" t="e">
        <f t="shared" ca="1" si="1"/>
        <v>#VALUE!</v>
      </c>
      <c r="L38" s="70"/>
    </row>
    <row r="39" spans="1:12" s="74" customFormat="1" ht="25.5">
      <c r="A39" s="62" t="s">
        <v>283</v>
      </c>
      <c r="B39" s="63" t="s">
        <v>18</v>
      </c>
      <c r="C39" s="62" t="s">
        <v>286</v>
      </c>
      <c r="D39" s="64" t="s">
        <v>358</v>
      </c>
      <c r="E39" s="65" t="s">
        <v>41</v>
      </c>
      <c r="F39" s="66">
        <v>44372</v>
      </c>
      <c r="G39" s="73"/>
      <c r="H39" s="73" t="str">
        <f t="shared" si="0"/>
        <v/>
      </c>
      <c r="I39" s="73"/>
      <c r="J39" s="72"/>
      <c r="K39" s="69" t="e">
        <f t="shared" ca="1" si="1"/>
        <v>#VALUE!</v>
      </c>
      <c r="L39" s="70"/>
    </row>
    <row r="40" spans="1:12" s="67" customFormat="1" ht="13.5">
      <c r="A40" s="62" t="s">
        <v>29</v>
      </c>
      <c r="B40" s="63" t="s">
        <v>18</v>
      </c>
      <c r="C40" s="62" t="s">
        <v>222</v>
      </c>
      <c r="D40" s="77" t="s">
        <v>133</v>
      </c>
      <c r="E40" s="65" t="s">
        <v>41</v>
      </c>
      <c r="F40" s="66">
        <v>44152</v>
      </c>
      <c r="G40" s="66">
        <v>44173</v>
      </c>
      <c r="H40" s="66">
        <f t="shared" si="0"/>
        <v>44187</v>
      </c>
      <c r="I40" s="66">
        <v>44335</v>
      </c>
      <c r="J40" s="65" t="s">
        <v>233</v>
      </c>
      <c r="K40" s="48">
        <f t="shared" ca="1" si="1"/>
        <v>107</v>
      </c>
      <c r="L40" s="49" t="s">
        <v>105</v>
      </c>
    </row>
    <row r="41" spans="1:12" s="74" customFormat="1" ht="13.5">
      <c r="A41" s="62" t="s">
        <v>289</v>
      </c>
      <c r="B41" s="63" t="s">
        <v>93</v>
      </c>
      <c r="C41" s="62" t="s">
        <v>222</v>
      </c>
      <c r="D41" s="77" t="s">
        <v>287</v>
      </c>
      <c r="E41" s="65" t="s">
        <v>41</v>
      </c>
      <c r="F41" s="66">
        <v>44365</v>
      </c>
      <c r="G41" s="73"/>
      <c r="H41" s="73" t="str">
        <f t="shared" si="0"/>
        <v/>
      </c>
      <c r="I41" s="73"/>
      <c r="J41" s="72"/>
      <c r="K41" s="69" t="e">
        <f t="shared" ca="1" si="1"/>
        <v>#VALUE!</v>
      </c>
      <c r="L41" s="70"/>
    </row>
    <row r="42" spans="1:12" s="74" customFormat="1" ht="38.25">
      <c r="A42" s="62" t="s">
        <v>290</v>
      </c>
      <c r="B42" s="63" t="s">
        <v>93</v>
      </c>
      <c r="C42" s="62" t="s">
        <v>291</v>
      </c>
      <c r="D42" s="64" t="s">
        <v>359</v>
      </c>
      <c r="E42" s="65" t="s">
        <v>41</v>
      </c>
      <c r="F42" s="66">
        <v>44365</v>
      </c>
      <c r="G42" s="73"/>
      <c r="H42" s="73" t="str">
        <f t="shared" si="0"/>
        <v/>
      </c>
      <c r="I42" s="73"/>
      <c r="J42" s="72"/>
      <c r="K42" s="69" t="e">
        <f t="shared" ca="1" si="1"/>
        <v>#VALUE!</v>
      </c>
      <c r="L42" s="70"/>
    </row>
    <row r="43" spans="1:12" s="79" customFormat="1" ht="13.5">
      <c r="A43" s="62" t="s">
        <v>79</v>
      </c>
      <c r="B43" s="63" t="s">
        <v>18</v>
      </c>
      <c r="C43" s="62" t="s">
        <v>193</v>
      </c>
      <c r="D43" s="77" t="s">
        <v>292</v>
      </c>
      <c r="E43" s="65" t="s">
        <v>41</v>
      </c>
      <c r="F43" s="78">
        <v>44386</v>
      </c>
      <c r="G43" s="73"/>
      <c r="H43" s="73" t="str">
        <f t="shared" si="0"/>
        <v/>
      </c>
      <c r="I43" s="73"/>
      <c r="J43" s="72"/>
      <c r="K43" s="69" t="e">
        <f t="shared" ca="1" si="1"/>
        <v>#VALUE!</v>
      </c>
      <c r="L43" s="70"/>
    </row>
    <row r="44" spans="1:12" s="80" customFormat="1" ht="13.5">
      <c r="A44" s="62" t="s">
        <v>80</v>
      </c>
      <c r="B44" s="63" t="s">
        <v>18</v>
      </c>
      <c r="C44" s="62" t="s">
        <v>188</v>
      </c>
      <c r="D44" s="77" t="s">
        <v>134</v>
      </c>
      <c r="E44" s="65" t="s">
        <v>41</v>
      </c>
      <c r="F44" s="78">
        <v>44158</v>
      </c>
      <c r="G44" s="66">
        <v>44176</v>
      </c>
      <c r="H44" s="66">
        <f t="shared" si="0"/>
        <v>44190</v>
      </c>
      <c r="I44" s="66">
        <v>44320</v>
      </c>
      <c r="J44" s="65" t="s">
        <v>233</v>
      </c>
      <c r="K44" s="48">
        <f t="shared" ca="1" si="1"/>
        <v>93</v>
      </c>
      <c r="L44" s="49" t="s">
        <v>107</v>
      </c>
    </row>
    <row r="45" spans="1:12" s="79" customFormat="1" ht="25.5">
      <c r="A45" s="62" t="s">
        <v>80</v>
      </c>
      <c r="B45" s="63" t="s">
        <v>93</v>
      </c>
      <c r="C45" s="62" t="s">
        <v>188</v>
      </c>
      <c r="D45" s="64" t="s">
        <v>360</v>
      </c>
      <c r="E45" s="65" t="s">
        <v>41</v>
      </c>
      <c r="F45" s="66">
        <v>44393</v>
      </c>
      <c r="G45" s="73"/>
      <c r="H45" s="73" t="str">
        <f t="shared" si="0"/>
        <v/>
      </c>
      <c r="I45" s="73"/>
      <c r="J45" s="72"/>
      <c r="K45" s="69" t="e">
        <f t="shared" ca="1" si="1"/>
        <v>#VALUE!</v>
      </c>
      <c r="L45" s="70"/>
    </row>
    <row r="46" spans="1:12" s="80" customFormat="1" ht="13.5">
      <c r="A46" s="62" t="s">
        <v>83</v>
      </c>
      <c r="B46" s="63" t="s">
        <v>18</v>
      </c>
      <c r="C46" s="62" t="s">
        <v>198</v>
      </c>
      <c r="D46" s="77" t="s">
        <v>135</v>
      </c>
      <c r="E46" s="65" t="s">
        <v>41</v>
      </c>
      <c r="F46" s="78">
        <v>44158</v>
      </c>
      <c r="G46" s="66">
        <v>44176</v>
      </c>
      <c r="H46" s="66">
        <f t="shared" si="0"/>
        <v>44190</v>
      </c>
      <c r="I46" s="66">
        <v>44320</v>
      </c>
      <c r="J46" s="65" t="s">
        <v>233</v>
      </c>
      <c r="K46" s="48">
        <f t="shared" ca="1" si="1"/>
        <v>93</v>
      </c>
      <c r="L46" s="49" t="s">
        <v>107</v>
      </c>
    </row>
    <row r="47" spans="1:12" s="79" customFormat="1" ht="25.5">
      <c r="A47" s="62" t="s">
        <v>83</v>
      </c>
      <c r="B47" s="63" t="s">
        <v>93</v>
      </c>
      <c r="C47" s="62" t="s">
        <v>198</v>
      </c>
      <c r="D47" s="64" t="s">
        <v>361</v>
      </c>
      <c r="E47" s="65" t="s">
        <v>41</v>
      </c>
      <c r="F47" s="66">
        <v>44393</v>
      </c>
      <c r="G47" s="73"/>
      <c r="H47" s="73" t="str">
        <f t="shared" si="0"/>
        <v/>
      </c>
      <c r="I47" s="73"/>
      <c r="J47" s="72"/>
      <c r="K47" s="69" t="e">
        <f t="shared" ca="1" si="1"/>
        <v>#VALUE!</v>
      </c>
      <c r="L47" s="70"/>
    </row>
    <row r="48" spans="1:12" s="79" customFormat="1" ht="25.5">
      <c r="A48" s="62" t="s">
        <v>86</v>
      </c>
      <c r="B48" s="63" t="s">
        <v>18</v>
      </c>
      <c r="C48" s="62" t="s">
        <v>192</v>
      </c>
      <c r="D48" s="64" t="s">
        <v>362</v>
      </c>
      <c r="E48" s="65" t="s">
        <v>41</v>
      </c>
      <c r="F48" s="78">
        <v>44400</v>
      </c>
      <c r="G48" s="73"/>
      <c r="H48" s="73" t="str">
        <f t="shared" si="0"/>
        <v/>
      </c>
      <c r="I48" s="73"/>
      <c r="J48" s="72"/>
      <c r="K48" s="69" t="e">
        <f t="shared" ca="1" si="1"/>
        <v>#VALUE!</v>
      </c>
      <c r="L48" s="70"/>
    </row>
    <row r="49" spans="1:12" s="79" customFormat="1" ht="25.5">
      <c r="A49" s="62" t="s">
        <v>117</v>
      </c>
      <c r="B49" s="63" t="s">
        <v>18</v>
      </c>
      <c r="C49" s="62" t="s">
        <v>190</v>
      </c>
      <c r="D49" s="64" t="s">
        <v>363</v>
      </c>
      <c r="E49" s="65" t="s">
        <v>41</v>
      </c>
      <c r="F49" s="78">
        <v>44400</v>
      </c>
      <c r="G49" s="73"/>
      <c r="H49" s="73" t="str">
        <f t="shared" si="0"/>
        <v/>
      </c>
      <c r="I49" s="73"/>
      <c r="J49" s="72"/>
      <c r="K49" s="69" t="e">
        <f t="shared" ca="1" si="1"/>
        <v>#VALUE!</v>
      </c>
      <c r="L49" s="70"/>
    </row>
    <row r="50" spans="1:12" s="79" customFormat="1" ht="38.25">
      <c r="A50" s="62" t="s">
        <v>118</v>
      </c>
      <c r="B50" s="63" t="s">
        <v>18</v>
      </c>
      <c r="C50" s="62" t="s">
        <v>191</v>
      </c>
      <c r="D50" s="64" t="s">
        <v>364</v>
      </c>
      <c r="E50" s="65" t="s">
        <v>41</v>
      </c>
      <c r="F50" s="78">
        <v>44400</v>
      </c>
      <c r="G50" s="73"/>
      <c r="H50" s="73" t="str">
        <f t="shared" si="0"/>
        <v/>
      </c>
      <c r="I50" s="73"/>
      <c r="J50" s="72"/>
      <c r="K50" s="69" t="e">
        <f t="shared" ca="1" si="1"/>
        <v>#VALUE!</v>
      </c>
      <c r="L50" s="70"/>
    </row>
    <row r="51" spans="1:12" s="79" customFormat="1" ht="25.5">
      <c r="A51" s="62" t="s">
        <v>298</v>
      </c>
      <c r="B51" s="63" t="s">
        <v>18</v>
      </c>
      <c r="C51" s="62" t="s">
        <v>300</v>
      </c>
      <c r="D51" s="64" t="s">
        <v>299</v>
      </c>
      <c r="E51" s="65" t="s">
        <v>41</v>
      </c>
      <c r="F51" s="78">
        <v>44386</v>
      </c>
      <c r="G51" s="73"/>
      <c r="H51" s="73" t="str">
        <f t="shared" si="0"/>
        <v/>
      </c>
      <c r="I51" s="73"/>
      <c r="J51" s="72"/>
      <c r="K51" s="69" t="e">
        <f t="shared" ca="1" si="1"/>
        <v>#VALUE!</v>
      </c>
      <c r="L51" s="70"/>
    </row>
    <row r="52" spans="1:12" s="79" customFormat="1" ht="25.5">
      <c r="A52" s="62" t="s">
        <v>301</v>
      </c>
      <c r="B52" s="63" t="s">
        <v>93</v>
      </c>
      <c r="C52" s="62" t="s">
        <v>188</v>
      </c>
      <c r="D52" s="64" t="s">
        <v>365</v>
      </c>
      <c r="E52" s="65" t="s">
        <v>41</v>
      </c>
      <c r="F52" s="66">
        <v>44393</v>
      </c>
      <c r="G52" s="73"/>
      <c r="H52" s="73" t="str">
        <f t="shared" si="0"/>
        <v/>
      </c>
      <c r="I52" s="73"/>
      <c r="J52" s="72"/>
      <c r="K52" s="69" t="e">
        <f t="shared" ca="1" si="1"/>
        <v>#VALUE!</v>
      </c>
      <c r="L52" s="70"/>
    </row>
    <row r="53" spans="1:12" s="79" customFormat="1" ht="25.5">
      <c r="A53" s="62" t="s">
        <v>303</v>
      </c>
      <c r="B53" s="63" t="s">
        <v>93</v>
      </c>
      <c r="C53" s="62" t="s">
        <v>305</v>
      </c>
      <c r="D53" s="64" t="s">
        <v>366</v>
      </c>
      <c r="E53" s="65" t="s">
        <v>41</v>
      </c>
      <c r="F53" s="66">
        <v>44393</v>
      </c>
      <c r="G53" s="73"/>
      <c r="H53" s="73" t="str">
        <f t="shared" si="0"/>
        <v/>
      </c>
      <c r="I53" s="73"/>
      <c r="J53" s="72"/>
      <c r="K53" s="69" t="e">
        <f t="shared" ca="1" si="1"/>
        <v>#VALUE!</v>
      </c>
      <c r="L53" s="70"/>
    </row>
    <row r="54" spans="1:12" s="79" customFormat="1" ht="25.5">
      <c r="A54" s="62" t="s">
        <v>306</v>
      </c>
      <c r="B54" s="63" t="s">
        <v>18</v>
      </c>
      <c r="C54" s="62" t="s">
        <v>308</v>
      </c>
      <c r="D54" s="64" t="s">
        <v>367</v>
      </c>
      <c r="E54" s="65" t="s">
        <v>41</v>
      </c>
      <c r="F54" s="78">
        <v>44400</v>
      </c>
      <c r="G54" s="73"/>
      <c r="H54" s="73" t="str">
        <f t="shared" si="0"/>
        <v/>
      </c>
      <c r="I54" s="73"/>
      <c r="J54" s="72"/>
      <c r="K54" s="69" t="e">
        <f t="shared" ca="1" si="1"/>
        <v>#VALUE!</v>
      </c>
      <c r="L54" s="70"/>
    </row>
    <row r="55" spans="1:12" s="79" customFormat="1" ht="13.5">
      <c r="A55" s="62" t="s">
        <v>309</v>
      </c>
      <c r="B55" s="63" t="s">
        <v>18</v>
      </c>
      <c r="C55" s="62" t="s">
        <v>311</v>
      </c>
      <c r="D55" s="77" t="s">
        <v>310</v>
      </c>
      <c r="E55" s="65" t="s">
        <v>41</v>
      </c>
      <c r="F55" s="78">
        <v>44400</v>
      </c>
      <c r="G55" s="73"/>
      <c r="H55" s="73" t="str">
        <f t="shared" si="0"/>
        <v/>
      </c>
      <c r="I55" s="73"/>
      <c r="J55" s="72"/>
      <c r="K55" s="69" t="e">
        <f t="shared" ca="1" si="1"/>
        <v>#VALUE!</v>
      </c>
      <c r="L55" s="70"/>
    </row>
    <row r="56" spans="1:12" s="79" customFormat="1" ht="25.5">
      <c r="A56" s="62" t="s">
        <v>312</v>
      </c>
      <c r="B56" s="63" t="s">
        <v>18</v>
      </c>
      <c r="C56" s="62" t="s">
        <v>314</v>
      </c>
      <c r="D56" s="64" t="s">
        <v>368</v>
      </c>
      <c r="E56" s="65" t="s">
        <v>41</v>
      </c>
      <c r="F56" s="78">
        <v>44400</v>
      </c>
      <c r="G56" s="73"/>
      <c r="H56" s="73" t="str">
        <f t="shared" si="0"/>
        <v/>
      </c>
      <c r="I56" s="73"/>
      <c r="J56" s="72"/>
      <c r="K56" s="69" t="e">
        <f t="shared" ca="1" si="1"/>
        <v>#VALUE!</v>
      </c>
      <c r="L56" s="70"/>
    </row>
    <row r="57" spans="1:12" s="80" customFormat="1" ht="13.5">
      <c r="A57" s="62" t="s">
        <v>30</v>
      </c>
      <c r="B57" s="63" t="s">
        <v>18</v>
      </c>
      <c r="C57" s="62" t="s">
        <v>210</v>
      </c>
      <c r="D57" s="77" t="s">
        <v>136</v>
      </c>
      <c r="E57" s="65" t="s">
        <v>41</v>
      </c>
      <c r="F57" s="78">
        <v>44152</v>
      </c>
      <c r="G57" s="66">
        <v>44154</v>
      </c>
      <c r="H57" s="66">
        <f t="shared" si="0"/>
        <v>44168</v>
      </c>
      <c r="I57" s="66">
        <v>44327</v>
      </c>
      <c r="J57" s="65" t="s">
        <v>233</v>
      </c>
      <c r="K57" s="48">
        <f t="shared" ca="1" si="1"/>
        <v>114</v>
      </c>
      <c r="L57" s="49" t="s">
        <v>98</v>
      </c>
    </row>
    <row r="58" spans="1:12" s="79" customFormat="1" ht="13.5">
      <c r="A58" s="62" t="s">
        <v>316</v>
      </c>
      <c r="B58" s="63" t="s">
        <v>93</v>
      </c>
      <c r="C58" s="62" t="s">
        <v>210</v>
      </c>
      <c r="D58" s="77" t="s">
        <v>315</v>
      </c>
      <c r="E58" s="65" t="s">
        <v>41</v>
      </c>
      <c r="F58" s="66">
        <v>44373</v>
      </c>
      <c r="G58" s="73"/>
      <c r="H58" s="73" t="str">
        <f t="shared" si="0"/>
        <v/>
      </c>
      <c r="I58" s="73"/>
      <c r="J58" s="72"/>
      <c r="K58" s="69" t="e">
        <f t="shared" ca="1" si="1"/>
        <v>#VALUE!</v>
      </c>
      <c r="L58" s="70"/>
    </row>
    <row r="59" spans="1:12" s="79" customFormat="1" ht="13.5">
      <c r="A59" s="62" t="s">
        <v>317</v>
      </c>
      <c r="B59" s="63" t="s">
        <v>93</v>
      </c>
      <c r="C59" s="62" t="s">
        <v>210</v>
      </c>
      <c r="D59" s="77" t="s">
        <v>318</v>
      </c>
      <c r="E59" s="65" t="s">
        <v>41</v>
      </c>
      <c r="F59" s="66">
        <v>44373</v>
      </c>
      <c r="G59" s="73"/>
      <c r="H59" s="73" t="str">
        <f t="shared" si="0"/>
        <v/>
      </c>
      <c r="I59" s="73"/>
      <c r="J59" s="72"/>
      <c r="K59" s="69" t="e">
        <f t="shared" ca="1" si="1"/>
        <v>#VALUE!</v>
      </c>
      <c r="L59" s="70"/>
    </row>
    <row r="60" spans="1:12" s="80" customFormat="1" ht="13.5">
      <c r="A60" s="62" t="s">
        <v>124</v>
      </c>
      <c r="B60" s="63" t="s">
        <v>18</v>
      </c>
      <c r="C60" s="62" t="s">
        <v>243</v>
      </c>
      <c r="D60" s="77" t="s">
        <v>137</v>
      </c>
      <c r="E60" s="65" t="s">
        <v>42</v>
      </c>
      <c r="F60" s="66">
        <v>44456</v>
      </c>
      <c r="G60" s="66"/>
      <c r="H60" s="66"/>
      <c r="I60" s="66"/>
      <c r="J60" s="65"/>
      <c r="K60" s="48">
        <v>49</v>
      </c>
      <c r="L60" s="49"/>
    </row>
    <row r="61" spans="1:12" s="80" customFormat="1" ht="13.5">
      <c r="A61" s="62" t="s">
        <v>31</v>
      </c>
      <c r="B61" s="63" t="s">
        <v>18</v>
      </c>
      <c r="C61" s="62" t="s">
        <v>179</v>
      </c>
      <c r="D61" s="77" t="s">
        <v>145</v>
      </c>
      <c r="E61" s="65" t="s">
        <v>41</v>
      </c>
      <c r="F61" s="66">
        <v>44407</v>
      </c>
      <c r="G61" s="66"/>
      <c r="H61" s="66"/>
      <c r="I61" s="66"/>
      <c r="J61" s="65"/>
      <c r="K61" s="48">
        <v>49</v>
      </c>
      <c r="L61" s="49"/>
    </row>
    <row r="62" spans="1:12" s="80" customFormat="1" ht="13.5">
      <c r="A62" s="62" t="s">
        <v>32</v>
      </c>
      <c r="B62" s="63" t="s">
        <v>18</v>
      </c>
      <c r="C62" s="62" t="s">
        <v>176</v>
      </c>
      <c r="D62" s="77" t="s">
        <v>138</v>
      </c>
      <c r="E62" s="65" t="s">
        <v>41</v>
      </c>
      <c r="F62" s="66">
        <v>44142</v>
      </c>
      <c r="G62" s="66">
        <v>44173</v>
      </c>
      <c r="H62" s="66">
        <f t="shared" si="0"/>
        <v>44187</v>
      </c>
      <c r="I62" s="66"/>
      <c r="J62" s="65"/>
      <c r="K62" s="48">
        <f t="shared" ca="1" si="1"/>
        <v>144</v>
      </c>
      <c r="L62" s="49" t="s">
        <v>106</v>
      </c>
    </row>
    <row r="63" spans="1:12" s="80" customFormat="1" ht="13.5">
      <c r="A63" s="62" t="s">
        <v>33</v>
      </c>
      <c r="B63" s="63" t="s">
        <v>18</v>
      </c>
      <c r="C63" s="62" t="s">
        <v>199</v>
      </c>
      <c r="D63" s="81" t="s">
        <v>72</v>
      </c>
      <c r="E63" s="65" t="s">
        <v>41</v>
      </c>
      <c r="F63" s="66">
        <v>44407</v>
      </c>
      <c r="G63" s="66"/>
      <c r="H63" s="66" t="str">
        <f t="shared" si="0"/>
        <v/>
      </c>
      <c r="I63" s="66"/>
      <c r="J63" s="65"/>
      <c r="K63" s="48" t="e">
        <f t="shared" ca="1" si="1"/>
        <v>#VALUE!</v>
      </c>
      <c r="L63" s="49"/>
    </row>
    <row r="64" spans="1:12" s="80" customFormat="1" ht="13.5">
      <c r="A64" s="62" t="s">
        <v>34</v>
      </c>
      <c r="B64" s="63" t="s">
        <v>18</v>
      </c>
      <c r="C64" s="62" t="s">
        <v>175</v>
      </c>
      <c r="D64" s="81" t="s">
        <v>139</v>
      </c>
      <c r="E64" s="65" t="s">
        <v>41</v>
      </c>
      <c r="F64" s="66">
        <v>44142</v>
      </c>
      <c r="G64" s="66">
        <v>44151</v>
      </c>
      <c r="H64" s="66">
        <f t="shared" si="0"/>
        <v>44165</v>
      </c>
      <c r="I64" s="66"/>
      <c r="J64" s="65"/>
      <c r="K64" s="48">
        <f t="shared" ca="1" si="1"/>
        <v>160</v>
      </c>
      <c r="L64" s="49" t="s">
        <v>97</v>
      </c>
    </row>
    <row r="65" spans="1:12" s="80" customFormat="1" ht="13.5">
      <c r="A65" s="62" t="s">
        <v>35</v>
      </c>
      <c r="B65" s="63" t="s">
        <v>18</v>
      </c>
      <c r="C65" s="62" t="s">
        <v>180</v>
      </c>
      <c r="D65" s="77" t="s">
        <v>140</v>
      </c>
      <c r="E65" s="65" t="s">
        <v>41</v>
      </c>
      <c r="F65" s="66">
        <v>44142</v>
      </c>
      <c r="G65" s="66">
        <v>44172</v>
      </c>
      <c r="H65" s="66">
        <f t="shared" si="0"/>
        <v>44186</v>
      </c>
      <c r="I65" s="66">
        <v>44320</v>
      </c>
      <c r="J65" s="65" t="s">
        <v>233</v>
      </c>
      <c r="K65" s="48">
        <f t="shared" ca="1" si="1"/>
        <v>97</v>
      </c>
      <c r="L65" s="49" t="s">
        <v>104</v>
      </c>
    </row>
    <row r="66" spans="1:12" s="80" customFormat="1" ht="13.5">
      <c r="A66" s="62" t="s">
        <v>35</v>
      </c>
      <c r="B66" s="63" t="s">
        <v>93</v>
      </c>
      <c r="C66" s="62" t="s">
        <v>180</v>
      </c>
      <c r="D66" s="77" t="s">
        <v>140</v>
      </c>
      <c r="E66" s="65" t="s">
        <v>41</v>
      </c>
      <c r="F66" s="66">
        <v>44372</v>
      </c>
      <c r="G66" s="66"/>
      <c r="H66" s="66" t="str">
        <f t="shared" si="0"/>
        <v/>
      </c>
      <c r="I66" s="66"/>
      <c r="J66" s="65"/>
      <c r="K66" s="48" t="e">
        <f t="shared" ca="1" si="1"/>
        <v>#VALUE!</v>
      </c>
      <c r="L66" s="49"/>
    </row>
    <row r="67" spans="1:12" s="80" customFormat="1" ht="13.5">
      <c r="A67" s="62" t="s">
        <v>36</v>
      </c>
      <c r="B67" s="63" t="s">
        <v>18</v>
      </c>
      <c r="C67" s="62" t="s">
        <v>229</v>
      </c>
      <c r="D67" s="77" t="s">
        <v>141</v>
      </c>
      <c r="E67" s="65" t="s">
        <v>41</v>
      </c>
      <c r="F67" s="66">
        <v>44372</v>
      </c>
      <c r="G67" s="66"/>
      <c r="H67" s="66" t="str">
        <f t="shared" si="0"/>
        <v/>
      </c>
      <c r="I67" s="66"/>
      <c r="J67" s="65"/>
      <c r="K67" s="48" t="e">
        <f t="shared" ca="1" si="1"/>
        <v>#VALUE!</v>
      </c>
      <c r="L67" s="49"/>
    </row>
    <row r="68" spans="1:12" s="80" customFormat="1" ht="13.5">
      <c r="A68" s="62" t="s">
        <v>37</v>
      </c>
      <c r="B68" s="63" t="s">
        <v>18</v>
      </c>
      <c r="C68" s="62" t="s">
        <v>182</v>
      </c>
      <c r="D68" s="77" t="s">
        <v>142</v>
      </c>
      <c r="E68" s="65" t="s">
        <v>41</v>
      </c>
      <c r="F68" s="66" t="s">
        <v>94</v>
      </c>
      <c r="G68" s="66"/>
      <c r="H68" s="66" t="str">
        <f t="shared" si="0"/>
        <v/>
      </c>
      <c r="I68" s="66"/>
      <c r="J68" s="65"/>
      <c r="K68" s="48" t="e">
        <f t="shared" ca="1" si="1"/>
        <v>#VALUE!</v>
      </c>
      <c r="L68" s="49"/>
    </row>
    <row r="69" spans="1:12" s="79" customFormat="1" ht="13.5">
      <c r="A69" s="62" t="s">
        <v>320</v>
      </c>
      <c r="B69" s="63" t="s">
        <v>18</v>
      </c>
      <c r="C69" s="62" t="s">
        <v>217</v>
      </c>
      <c r="D69" s="77" t="s">
        <v>319</v>
      </c>
      <c r="E69" s="65" t="s">
        <v>41</v>
      </c>
      <c r="F69" s="66">
        <v>44372</v>
      </c>
      <c r="G69" s="73"/>
      <c r="H69" s="73" t="str">
        <f t="shared" si="0"/>
        <v/>
      </c>
      <c r="I69" s="73"/>
      <c r="J69" s="72"/>
      <c r="K69" s="69" t="e">
        <f t="shared" ca="1" si="1"/>
        <v>#VALUE!</v>
      </c>
      <c r="L69" s="70"/>
    </row>
    <row r="70" spans="1:12" s="79" customFormat="1" ht="25.5">
      <c r="A70" s="62" t="s">
        <v>321</v>
      </c>
      <c r="B70" s="63" t="s">
        <v>18</v>
      </c>
      <c r="C70" s="62" t="s">
        <v>323</v>
      </c>
      <c r="D70" s="64" t="s">
        <v>369</v>
      </c>
      <c r="E70" s="65" t="s">
        <v>41</v>
      </c>
      <c r="F70" s="66">
        <v>44372</v>
      </c>
      <c r="G70" s="73"/>
      <c r="H70" s="73" t="str">
        <f t="shared" si="0"/>
        <v/>
      </c>
      <c r="I70" s="73"/>
      <c r="J70" s="72"/>
      <c r="K70" s="69" t="e">
        <f t="shared" ca="1" si="1"/>
        <v>#VALUE!</v>
      </c>
      <c r="L70" s="70"/>
    </row>
    <row r="71" spans="1:12" s="80" customFormat="1" ht="13.5">
      <c r="A71" s="62" t="s">
        <v>38</v>
      </c>
      <c r="B71" s="63" t="s">
        <v>18</v>
      </c>
      <c r="C71" s="62" t="s">
        <v>177</v>
      </c>
      <c r="D71" s="77" t="s">
        <v>143</v>
      </c>
      <c r="E71" s="65" t="s">
        <v>41</v>
      </c>
      <c r="F71" s="66">
        <v>44407</v>
      </c>
      <c r="G71" s="66"/>
      <c r="H71" s="66" t="str">
        <f t="shared" si="0"/>
        <v/>
      </c>
      <c r="I71" s="66"/>
      <c r="J71" s="65"/>
      <c r="K71" s="48" t="e">
        <f t="shared" ca="1" si="1"/>
        <v>#VALUE!</v>
      </c>
      <c r="L71" s="49"/>
    </row>
    <row r="72" spans="1:12" s="79" customFormat="1" ht="13.5">
      <c r="A72" s="62" t="s">
        <v>85</v>
      </c>
      <c r="B72" s="63" t="s">
        <v>18</v>
      </c>
      <c r="C72" s="62" t="s">
        <v>189</v>
      </c>
      <c r="D72" s="77" t="s">
        <v>443</v>
      </c>
      <c r="E72" s="65" t="s">
        <v>41</v>
      </c>
      <c r="F72" s="66">
        <v>44407</v>
      </c>
      <c r="G72" s="73"/>
      <c r="H72" s="73"/>
      <c r="I72" s="73"/>
      <c r="J72" s="72"/>
      <c r="K72" s="69">
        <f t="shared" ca="1" si="1"/>
        <v>-15</v>
      </c>
      <c r="L72" s="70"/>
    </row>
    <row r="73" spans="1:12" s="79" customFormat="1" ht="25.5">
      <c r="A73" s="62" t="s">
        <v>84</v>
      </c>
      <c r="B73" s="63" t="s">
        <v>18</v>
      </c>
      <c r="C73" s="62" t="s">
        <v>455</v>
      </c>
      <c r="D73" s="64" t="s">
        <v>447</v>
      </c>
      <c r="E73" s="65" t="s">
        <v>41</v>
      </c>
      <c r="F73" s="66">
        <v>44407</v>
      </c>
      <c r="G73" s="73"/>
      <c r="H73" s="73"/>
      <c r="I73" s="73"/>
      <c r="J73" s="72"/>
      <c r="K73" s="69">
        <f t="shared" ca="1" si="1"/>
        <v>-15</v>
      </c>
      <c r="L73" s="70"/>
    </row>
    <row r="74" spans="1:12" s="79" customFormat="1" ht="13.5">
      <c r="A74" s="62" t="s">
        <v>444</v>
      </c>
      <c r="B74" s="63" t="s">
        <v>18</v>
      </c>
      <c r="C74" s="62" t="s">
        <v>456</v>
      </c>
      <c r="D74" s="77" t="s">
        <v>446</v>
      </c>
      <c r="E74" s="65" t="s">
        <v>41</v>
      </c>
      <c r="F74" s="66">
        <v>44407</v>
      </c>
      <c r="G74" s="73"/>
      <c r="H74" s="73"/>
      <c r="I74" s="73"/>
      <c r="J74" s="72"/>
      <c r="K74" s="69">
        <f t="shared" ca="1" si="1"/>
        <v>-15</v>
      </c>
      <c r="L74" s="70"/>
    </row>
    <row r="75" spans="1:12" s="79" customFormat="1" ht="25.5">
      <c r="A75" s="62" t="s">
        <v>445</v>
      </c>
      <c r="B75" s="63" t="s">
        <v>18</v>
      </c>
      <c r="C75" s="62" t="s">
        <v>457</v>
      </c>
      <c r="D75" s="64" t="s">
        <v>452</v>
      </c>
      <c r="E75" s="65" t="s">
        <v>41</v>
      </c>
      <c r="F75" s="66">
        <v>44407</v>
      </c>
      <c r="G75" s="73"/>
      <c r="H75" s="73"/>
      <c r="I75" s="73"/>
      <c r="J75" s="72"/>
      <c r="K75" s="69">
        <f t="shared" ca="1" si="1"/>
        <v>-15</v>
      </c>
      <c r="L75" s="70"/>
    </row>
    <row r="76" spans="1:12" s="79" customFormat="1" ht="25.5">
      <c r="A76" s="62" t="s">
        <v>81</v>
      </c>
      <c r="B76" s="63" t="s">
        <v>18</v>
      </c>
      <c r="C76" s="62" t="s">
        <v>187</v>
      </c>
      <c r="D76" s="64" t="s">
        <v>448</v>
      </c>
      <c r="E76" s="65" t="s">
        <v>42</v>
      </c>
      <c r="F76" s="66">
        <v>44407</v>
      </c>
      <c r="G76" s="73"/>
      <c r="H76" s="73"/>
      <c r="I76" s="73"/>
      <c r="J76" s="72"/>
      <c r="K76" s="69">
        <f t="shared" ca="1" si="1"/>
        <v>-15</v>
      </c>
      <c r="L76" s="70"/>
    </row>
    <row r="77" spans="1:12" s="79" customFormat="1" ht="25.5">
      <c r="A77" s="62" t="s">
        <v>82</v>
      </c>
      <c r="B77" s="63" t="s">
        <v>18</v>
      </c>
      <c r="C77" s="62" t="s">
        <v>458</v>
      </c>
      <c r="D77" s="64" t="s">
        <v>453</v>
      </c>
      <c r="E77" s="65" t="s">
        <v>42</v>
      </c>
      <c r="F77" s="66">
        <v>44407</v>
      </c>
      <c r="G77" s="73"/>
      <c r="H77" s="73"/>
      <c r="I77" s="73"/>
      <c r="J77" s="72"/>
      <c r="K77" s="69">
        <f t="shared" ca="1" si="1"/>
        <v>-15</v>
      </c>
      <c r="L77" s="70"/>
    </row>
    <row r="78" spans="1:12" s="79" customFormat="1" ht="38.25">
      <c r="A78" s="62" t="s">
        <v>450</v>
      </c>
      <c r="B78" s="63" t="s">
        <v>18</v>
      </c>
      <c r="C78" s="62" t="s">
        <v>197</v>
      </c>
      <c r="D78" s="64" t="s">
        <v>449</v>
      </c>
      <c r="E78" s="65" t="s">
        <v>42</v>
      </c>
      <c r="F78" s="66">
        <v>44407</v>
      </c>
      <c r="G78" s="73"/>
      <c r="H78" s="73"/>
      <c r="I78" s="73"/>
      <c r="J78" s="72"/>
      <c r="K78" s="69">
        <f t="shared" ca="1" si="1"/>
        <v>-15</v>
      </c>
      <c r="L78" s="70"/>
    </row>
    <row r="79" spans="1:12" s="79" customFormat="1" ht="38.25">
      <c r="A79" s="62" t="s">
        <v>451</v>
      </c>
      <c r="B79" s="63" t="s">
        <v>18</v>
      </c>
      <c r="C79" s="62" t="s">
        <v>459</v>
      </c>
      <c r="D79" s="64" t="s">
        <v>454</v>
      </c>
      <c r="E79" s="65" t="s">
        <v>42</v>
      </c>
      <c r="F79" s="66">
        <v>44407</v>
      </c>
      <c r="G79" s="73"/>
      <c r="H79" s="73"/>
      <c r="I79" s="73"/>
      <c r="J79" s="72"/>
      <c r="K79" s="69">
        <f t="shared" ca="1" si="1"/>
        <v>-15</v>
      </c>
      <c r="L79" s="70"/>
    </row>
    <row r="80" spans="1:12" s="80" customFormat="1" ht="13.5">
      <c r="A80" s="62" t="s">
        <v>39</v>
      </c>
      <c r="B80" s="63" t="s">
        <v>18</v>
      </c>
      <c r="C80" s="62" t="s">
        <v>181</v>
      </c>
      <c r="D80" s="77" t="s">
        <v>19</v>
      </c>
      <c r="E80" s="65" t="s">
        <v>42</v>
      </c>
      <c r="F80" s="66">
        <v>44142</v>
      </c>
      <c r="G80" s="66">
        <v>44151</v>
      </c>
      <c r="H80" s="66">
        <f t="shared" si="0"/>
        <v>44165</v>
      </c>
      <c r="I80" s="66"/>
      <c r="J80" s="65"/>
      <c r="K80" s="48">
        <f t="shared" ca="1" si="1"/>
        <v>160</v>
      </c>
      <c r="L80" s="49" t="s">
        <v>97</v>
      </c>
    </row>
    <row r="81" spans="1:12" s="79" customFormat="1" ht="13.5">
      <c r="A81" s="61" t="s">
        <v>325</v>
      </c>
      <c r="B81" s="82" t="s">
        <v>18</v>
      </c>
      <c r="C81" s="62" t="s">
        <v>212</v>
      </c>
      <c r="D81" s="81" t="s">
        <v>324</v>
      </c>
      <c r="E81" s="65" t="s">
        <v>41</v>
      </c>
      <c r="F81" s="66">
        <v>44365</v>
      </c>
      <c r="G81" s="73"/>
      <c r="H81" s="73" t="str">
        <f t="shared" si="0"/>
        <v/>
      </c>
      <c r="I81" s="73"/>
      <c r="J81" s="72"/>
      <c r="K81" s="69" t="e">
        <f t="shared" ca="1" si="1"/>
        <v>#VALUE!</v>
      </c>
      <c r="L81" s="70"/>
    </row>
    <row r="82" spans="1:12" s="79" customFormat="1" ht="25.5">
      <c r="A82" s="61" t="s">
        <v>326</v>
      </c>
      <c r="B82" s="82" t="s">
        <v>18</v>
      </c>
      <c r="C82" s="62" t="s">
        <v>328</v>
      </c>
      <c r="D82" s="83" t="s">
        <v>370</v>
      </c>
      <c r="E82" s="65" t="s">
        <v>41</v>
      </c>
      <c r="F82" s="66">
        <v>44365</v>
      </c>
      <c r="G82" s="73"/>
      <c r="H82" s="73" t="str">
        <f t="shared" si="0"/>
        <v/>
      </c>
      <c r="I82" s="73"/>
      <c r="J82" s="72"/>
      <c r="K82" s="69" t="e">
        <f t="shared" ca="1" si="1"/>
        <v>#VALUE!</v>
      </c>
      <c r="L82" s="70"/>
    </row>
    <row r="83" spans="1:12" s="74" customFormat="1" ht="13.5">
      <c r="A83" s="61" t="s">
        <v>330</v>
      </c>
      <c r="B83" s="82" t="s">
        <v>18</v>
      </c>
      <c r="C83" s="62" t="s">
        <v>206</v>
      </c>
      <c r="D83" s="81" t="s">
        <v>329</v>
      </c>
      <c r="E83" s="65" t="s">
        <v>41</v>
      </c>
      <c r="F83" s="66">
        <v>44393</v>
      </c>
      <c r="G83" s="72"/>
      <c r="H83" s="72"/>
      <c r="I83" s="84"/>
      <c r="J83" s="84"/>
      <c r="K83" s="69">
        <f t="shared" ca="1" si="1"/>
        <v>-5</v>
      </c>
      <c r="L83" s="84"/>
    </row>
    <row r="84" spans="1:12" s="74" customFormat="1" ht="13.5">
      <c r="A84" s="61" t="s">
        <v>331</v>
      </c>
      <c r="B84" s="82" t="s">
        <v>18</v>
      </c>
      <c r="C84" s="62" t="s">
        <v>333</v>
      </c>
      <c r="D84" s="81" t="s">
        <v>332</v>
      </c>
      <c r="E84" s="65" t="s">
        <v>41</v>
      </c>
      <c r="F84" s="66">
        <v>44393</v>
      </c>
      <c r="G84" s="72"/>
      <c r="H84" s="72"/>
      <c r="I84" s="84"/>
      <c r="J84" s="84"/>
      <c r="K84" s="69">
        <f t="shared" ca="1" si="1"/>
        <v>-5</v>
      </c>
      <c r="L84" s="84"/>
    </row>
    <row r="85" spans="1:12" s="67" customFormat="1" ht="15">
      <c r="A85" s="62" t="s">
        <v>76</v>
      </c>
      <c r="B85" s="63" t="s">
        <v>18</v>
      </c>
      <c r="C85" s="68" t="s">
        <v>205</v>
      </c>
      <c r="D85" s="77" t="s">
        <v>144</v>
      </c>
      <c r="E85" s="65" t="s">
        <v>41</v>
      </c>
      <c r="F85" s="66">
        <v>44152</v>
      </c>
      <c r="G85" s="66">
        <v>44159</v>
      </c>
      <c r="H85" s="66">
        <f t="shared" si="0"/>
        <v>44173</v>
      </c>
      <c r="I85" s="66">
        <v>44327</v>
      </c>
      <c r="J85" s="65" t="s">
        <v>233</v>
      </c>
      <c r="K85" s="48">
        <f t="shared" ca="1" si="1"/>
        <v>111</v>
      </c>
      <c r="L85" s="49" t="s">
        <v>100</v>
      </c>
    </row>
    <row r="86" spans="1:12" s="74" customFormat="1" ht="28.5" customHeight="1">
      <c r="A86" s="62" t="s">
        <v>335</v>
      </c>
      <c r="B86" s="63" t="s">
        <v>93</v>
      </c>
      <c r="C86" s="76" t="s">
        <v>205</v>
      </c>
      <c r="D86" s="64" t="s">
        <v>352</v>
      </c>
      <c r="E86" s="65" t="s">
        <v>41</v>
      </c>
      <c r="F86" s="66">
        <v>44386</v>
      </c>
      <c r="G86" s="66"/>
      <c r="H86" s="73" t="str">
        <f t="shared" si="0"/>
        <v/>
      </c>
      <c r="I86" s="73"/>
      <c r="J86" s="72"/>
      <c r="K86" s="69" t="e">
        <f t="shared" ca="1" si="1"/>
        <v>#VALUE!</v>
      </c>
      <c r="L86" s="70"/>
    </row>
    <row r="87" spans="1:12" s="74" customFormat="1" ht="27" customHeight="1">
      <c r="A87" s="62" t="s">
        <v>337</v>
      </c>
      <c r="B87" s="63" t="s">
        <v>93</v>
      </c>
      <c r="C87" s="76" t="s">
        <v>338</v>
      </c>
      <c r="D87" s="64" t="s">
        <v>353</v>
      </c>
      <c r="E87" s="65" t="s">
        <v>41</v>
      </c>
      <c r="F87" s="66">
        <v>44386</v>
      </c>
      <c r="G87" s="66"/>
      <c r="H87" s="73" t="str">
        <f t="shared" si="0"/>
        <v/>
      </c>
      <c r="I87" s="73"/>
      <c r="J87" s="72"/>
      <c r="K87" s="69" t="e">
        <f t="shared" ca="1" si="1"/>
        <v>#VALUE!</v>
      </c>
      <c r="L87" s="70"/>
    </row>
    <row r="88" spans="1:12" s="67" customFormat="1" ht="15">
      <c r="A88" s="62" t="s">
        <v>87</v>
      </c>
      <c r="B88" s="63" t="s">
        <v>18</v>
      </c>
      <c r="C88" s="76" t="s">
        <v>207</v>
      </c>
      <c r="D88" s="77" t="s">
        <v>146</v>
      </c>
      <c r="E88" s="65" t="s">
        <v>41</v>
      </c>
      <c r="F88" s="66">
        <v>43841</v>
      </c>
      <c r="G88" s="66">
        <v>44208</v>
      </c>
      <c r="H88" s="66">
        <f t="shared" si="0"/>
        <v>44222</v>
      </c>
      <c r="I88" s="66">
        <v>44327</v>
      </c>
      <c r="J88" s="65" t="s">
        <v>233</v>
      </c>
      <c r="K88" s="48">
        <f t="shared" ca="1" si="1"/>
        <v>76</v>
      </c>
      <c r="L88" s="49" t="s">
        <v>109</v>
      </c>
    </row>
    <row r="89" spans="1:12" s="74" customFormat="1" ht="15">
      <c r="A89" s="62" t="s">
        <v>340</v>
      </c>
      <c r="B89" s="63" t="s">
        <v>93</v>
      </c>
      <c r="C89" s="76" t="s">
        <v>207</v>
      </c>
      <c r="D89" s="77" t="s">
        <v>339</v>
      </c>
      <c r="E89" s="65" t="s">
        <v>41</v>
      </c>
      <c r="F89" s="66">
        <v>44379</v>
      </c>
      <c r="G89" s="73"/>
      <c r="H89" s="73" t="str">
        <f t="shared" si="0"/>
        <v/>
      </c>
      <c r="I89" s="73"/>
      <c r="J89" s="72"/>
      <c r="K89" s="69" t="e">
        <f t="shared" ca="1" si="1"/>
        <v>#VALUE!</v>
      </c>
      <c r="L89" s="70"/>
    </row>
    <row r="90" spans="1:12" s="74" customFormat="1" ht="25.5">
      <c r="A90" s="62" t="s">
        <v>341</v>
      </c>
      <c r="B90" s="63" t="s">
        <v>93</v>
      </c>
      <c r="C90" s="76" t="s">
        <v>343</v>
      </c>
      <c r="D90" s="64" t="s">
        <v>371</v>
      </c>
      <c r="E90" s="65" t="s">
        <v>41</v>
      </c>
      <c r="F90" s="66">
        <v>44379</v>
      </c>
      <c r="G90" s="73"/>
      <c r="H90" s="73" t="str">
        <f t="shared" si="0"/>
        <v/>
      </c>
      <c r="I90" s="73"/>
      <c r="J90" s="72"/>
      <c r="K90" s="69" t="e">
        <f t="shared" ca="1" si="1"/>
        <v>#VALUE!</v>
      </c>
      <c r="L90" s="70"/>
    </row>
    <row r="91" spans="1:12" s="67" customFormat="1" ht="15">
      <c r="A91" s="62" t="s">
        <v>75</v>
      </c>
      <c r="B91" s="63" t="s">
        <v>18</v>
      </c>
      <c r="C91" s="68" t="s">
        <v>203</v>
      </c>
      <c r="D91" s="77" t="s">
        <v>147</v>
      </c>
      <c r="E91" s="65" t="s">
        <v>41</v>
      </c>
      <c r="F91" s="66">
        <v>44160</v>
      </c>
      <c r="G91" s="66">
        <v>44173</v>
      </c>
      <c r="H91" s="66">
        <f t="shared" si="0"/>
        <v>44187</v>
      </c>
      <c r="I91" s="66">
        <v>44327</v>
      </c>
      <c r="J91" s="65" t="s">
        <v>233</v>
      </c>
      <c r="K91" s="48">
        <f t="shared" ca="1" si="1"/>
        <v>101</v>
      </c>
      <c r="L91" s="49" t="s">
        <v>105</v>
      </c>
    </row>
    <row r="92" spans="1:12" s="67" customFormat="1" ht="15">
      <c r="A92" s="62" t="s">
        <v>75</v>
      </c>
      <c r="B92" s="63" t="s">
        <v>93</v>
      </c>
      <c r="C92" s="68" t="s">
        <v>203</v>
      </c>
      <c r="D92" s="77" t="s">
        <v>147</v>
      </c>
      <c r="E92" s="65" t="s">
        <v>41</v>
      </c>
      <c r="F92" s="66">
        <v>44379</v>
      </c>
      <c r="G92" s="66"/>
      <c r="H92" s="66" t="str">
        <f t="shared" si="0"/>
        <v/>
      </c>
      <c r="I92" s="66"/>
      <c r="J92" s="65"/>
      <c r="K92" s="48" t="e">
        <f t="shared" ca="1" si="1"/>
        <v>#VALUE!</v>
      </c>
      <c r="L92" s="49"/>
    </row>
    <row r="93" spans="1:12" s="67" customFormat="1" ht="15">
      <c r="A93" s="62" t="s">
        <v>88</v>
      </c>
      <c r="B93" s="63" t="s">
        <v>18</v>
      </c>
      <c r="C93" s="68" t="s">
        <v>224</v>
      </c>
      <c r="D93" s="77" t="s">
        <v>148</v>
      </c>
      <c r="E93" s="65" t="s">
        <v>41</v>
      </c>
      <c r="F93" s="66">
        <v>43847</v>
      </c>
      <c r="G93" s="66">
        <v>44173</v>
      </c>
      <c r="H93" s="66">
        <f t="shared" si="0"/>
        <v>44187</v>
      </c>
      <c r="I93" s="66">
        <v>44327</v>
      </c>
      <c r="J93" s="65" t="s">
        <v>233</v>
      </c>
      <c r="K93" s="48">
        <f t="shared" ca="1" si="1"/>
        <v>101</v>
      </c>
      <c r="L93" s="49" t="s">
        <v>106</v>
      </c>
    </row>
    <row r="94" spans="1:12" s="74" customFormat="1" ht="24.75" customHeight="1">
      <c r="A94" s="62" t="s">
        <v>345</v>
      </c>
      <c r="B94" s="63" t="s">
        <v>93</v>
      </c>
      <c r="C94" s="76" t="s">
        <v>224</v>
      </c>
      <c r="D94" s="64" t="s">
        <v>350</v>
      </c>
      <c r="E94" s="65" t="s">
        <v>41</v>
      </c>
      <c r="F94" s="66">
        <v>44379</v>
      </c>
      <c r="G94" s="73"/>
      <c r="H94" s="73" t="str">
        <f t="shared" si="0"/>
        <v/>
      </c>
      <c r="I94" s="73"/>
      <c r="J94" s="72"/>
      <c r="K94" s="69" t="e">
        <f t="shared" ca="1" si="1"/>
        <v>#VALUE!</v>
      </c>
      <c r="L94" s="70"/>
    </row>
    <row r="95" spans="1:12" s="74" customFormat="1" ht="28.5" customHeight="1">
      <c r="A95" s="62" t="s">
        <v>346</v>
      </c>
      <c r="B95" s="63" t="s">
        <v>93</v>
      </c>
      <c r="C95" s="76" t="s">
        <v>224</v>
      </c>
      <c r="D95" s="64" t="s">
        <v>351</v>
      </c>
      <c r="E95" s="65" t="s">
        <v>41</v>
      </c>
      <c r="F95" s="66">
        <v>44379</v>
      </c>
      <c r="G95" s="73"/>
      <c r="H95" s="73" t="str">
        <f t="shared" si="0"/>
        <v/>
      </c>
      <c r="I95" s="73"/>
      <c r="J95" s="72"/>
      <c r="K95" s="69" t="e">
        <f t="shared" ca="1" si="1"/>
        <v>#VALUE!</v>
      </c>
      <c r="L95" s="70"/>
    </row>
    <row r="96" spans="1:12" s="67" customFormat="1" ht="13.5">
      <c r="A96" s="85" t="s">
        <v>89</v>
      </c>
      <c r="B96" s="86" t="s">
        <v>18</v>
      </c>
      <c r="C96" s="62" t="s">
        <v>242</v>
      </c>
      <c r="D96" s="87" t="s">
        <v>149</v>
      </c>
      <c r="E96" s="65" t="s">
        <v>42</v>
      </c>
      <c r="F96" s="66">
        <v>44456</v>
      </c>
      <c r="G96" s="66"/>
      <c r="H96" s="66"/>
      <c r="I96" s="88"/>
      <c r="J96" s="88"/>
      <c r="K96" s="48">
        <f t="shared" ca="1" si="1"/>
        <v>-50</v>
      </c>
      <c r="L96" s="49"/>
    </row>
    <row r="97" spans="1:12" s="67" customFormat="1" ht="13.5">
      <c r="A97" s="85" t="s">
        <v>91</v>
      </c>
      <c r="B97" s="86" t="s">
        <v>18</v>
      </c>
      <c r="C97" s="61" t="s">
        <v>167</v>
      </c>
      <c r="D97" s="89" t="s">
        <v>150</v>
      </c>
      <c r="E97" s="65" t="s">
        <v>42</v>
      </c>
      <c r="F97" s="66">
        <v>44358</v>
      </c>
      <c r="G97" s="66"/>
      <c r="H97" s="66"/>
      <c r="I97" s="90"/>
      <c r="J97" s="90"/>
      <c r="K97" s="48">
        <f t="shared" ca="1" si="1"/>
        <v>21</v>
      </c>
      <c r="L97" s="49"/>
    </row>
    <row r="98" spans="1:12" s="67" customFormat="1" ht="15">
      <c r="A98" s="62" t="s">
        <v>119</v>
      </c>
      <c r="B98" s="63" t="s">
        <v>18</v>
      </c>
      <c r="C98" s="68" t="s">
        <v>201</v>
      </c>
      <c r="D98" s="77" t="s">
        <v>151</v>
      </c>
      <c r="E98" s="65" t="s">
        <v>41</v>
      </c>
      <c r="F98" s="66">
        <v>44255</v>
      </c>
      <c r="G98" s="66">
        <v>44252</v>
      </c>
      <c r="H98" s="66">
        <f t="shared" ref="H98:H106" si="2">IF(ISBLANK($G98),"",WORKDAY($G98,$D$6))</f>
        <v>44266</v>
      </c>
      <c r="I98" s="66">
        <v>44320</v>
      </c>
      <c r="J98" s="65" t="s">
        <v>233</v>
      </c>
      <c r="K98" s="48">
        <f t="shared" ca="1" si="1"/>
        <v>39</v>
      </c>
      <c r="L98" s="49" t="s">
        <v>161</v>
      </c>
    </row>
    <row r="99" spans="1:12" s="74" customFormat="1" ht="25.5">
      <c r="A99" s="62" t="s">
        <v>348</v>
      </c>
      <c r="B99" s="63" t="s">
        <v>93</v>
      </c>
      <c r="C99" s="76" t="s">
        <v>201</v>
      </c>
      <c r="D99" s="64" t="s">
        <v>354</v>
      </c>
      <c r="E99" s="65" t="s">
        <v>41</v>
      </c>
      <c r="F99" s="66">
        <v>44386</v>
      </c>
      <c r="G99" s="73"/>
      <c r="H99" s="73" t="str">
        <f t="shared" si="2"/>
        <v/>
      </c>
      <c r="I99" s="73"/>
      <c r="J99" s="72"/>
      <c r="K99" s="69" t="e">
        <f t="shared" ca="1" si="1"/>
        <v>#VALUE!</v>
      </c>
      <c r="L99" s="70"/>
    </row>
    <row r="100" spans="1:12" s="74" customFormat="1" ht="25.5">
      <c r="A100" s="62" t="s">
        <v>349</v>
      </c>
      <c r="B100" s="63" t="s">
        <v>93</v>
      </c>
      <c r="C100" s="76" t="s">
        <v>356</v>
      </c>
      <c r="D100" s="64" t="s">
        <v>355</v>
      </c>
      <c r="E100" s="65" t="s">
        <v>41</v>
      </c>
      <c r="F100" s="66">
        <v>44386</v>
      </c>
      <c r="G100" s="73"/>
      <c r="H100" s="73" t="str">
        <f t="shared" si="2"/>
        <v/>
      </c>
      <c r="I100" s="73"/>
      <c r="J100" s="72"/>
      <c r="K100" s="69" t="e">
        <f t="shared" ca="1" si="1"/>
        <v>#VALUE!</v>
      </c>
      <c r="L100" s="70"/>
    </row>
    <row r="101" spans="1:12" s="67" customFormat="1" ht="15">
      <c r="A101" s="62" t="s">
        <v>120</v>
      </c>
      <c r="B101" s="63" t="s">
        <v>18</v>
      </c>
      <c r="C101" s="68" t="s">
        <v>211</v>
      </c>
      <c r="D101" s="77" t="s">
        <v>152</v>
      </c>
      <c r="E101" s="65" t="s">
        <v>41</v>
      </c>
      <c r="F101" s="66">
        <v>44272</v>
      </c>
      <c r="G101" s="66">
        <v>44252</v>
      </c>
      <c r="H101" s="66">
        <f t="shared" si="2"/>
        <v>44266</v>
      </c>
      <c r="I101" s="66">
        <v>44327</v>
      </c>
      <c r="J101" s="65" t="s">
        <v>233</v>
      </c>
      <c r="K101" s="48">
        <f t="shared" ca="1" si="1"/>
        <v>44</v>
      </c>
      <c r="L101" s="49" t="s">
        <v>161</v>
      </c>
    </row>
    <row r="102" spans="1:12" s="74" customFormat="1" ht="25.5">
      <c r="A102" s="62" t="s">
        <v>373</v>
      </c>
      <c r="B102" s="63" t="s">
        <v>93</v>
      </c>
      <c r="C102" s="76" t="s">
        <v>211</v>
      </c>
      <c r="D102" s="64" t="s">
        <v>372</v>
      </c>
      <c r="E102" s="65" t="s">
        <v>41</v>
      </c>
      <c r="F102" s="66">
        <v>44386</v>
      </c>
      <c r="G102" s="73"/>
      <c r="H102" s="73" t="str">
        <f t="shared" si="2"/>
        <v/>
      </c>
      <c r="I102" s="73"/>
      <c r="J102" s="72"/>
      <c r="K102" s="69" t="e">
        <f t="shared" ca="1" si="1"/>
        <v>#VALUE!</v>
      </c>
      <c r="L102" s="70"/>
    </row>
    <row r="103" spans="1:12" s="74" customFormat="1" ht="25.5">
      <c r="A103" s="62" t="s">
        <v>374</v>
      </c>
      <c r="B103" s="63" t="s">
        <v>93</v>
      </c>
      <c r="C103" s="76" t="s">
        <v>376</v>
      </c>
      <c r="D103" s="64" t="s">
        <v>375</v>
      </c>
      <c r="E103" s="65" t="s">
        <v>41</v>
      </c>
      <c r="F103" s="66">
        <v>44386</v>
      </c>
      <c r="G103" s="73"/>
      <c r="H103" s="73" t="str">
        <f t="shared" si="2"/>
        <v/>
      </c>
      <c r="I103" s="73"/>
      <c r="J103" s="72"/>
      <c r="K103" s="69" t="e">
        <f t="shared" ca="1" si="1"/>
        <v>#VALUE!</v>
      </c>
      <c r="L103" s="70"/>
    </row>
    <row r="104" spans="1:12" s="60" customFormat="1" ht="15">
      <c r="A104" s="62" t="s">
        <v>121</v>
      </c>
      <c r="B104" s="63" t="s">
        <v>18</v>
      </c>
      <c r="C104" s="68" t="s">
        <v>215</v>
      </c>
      <c r="D104" s="77" t="s">
        <v>153</v>
      </c>
      <c r="E104" s="65" t="s">
        <v>41</v>
      </c>
      <c r="F104" s="66">
        <v>44272</v>
      </c>
      <c r="G104" s="66">
        <v>44267</v>
      </c>
      <c r="H104" s="66">
        <f t="shared" si="2"/>
        <v>44281</v>
      </c>
      <c r="I104" s="66">
        <v>44327</v>
      </c>
      <c r="J104" s="65" t="s">
        <v>233</v>
      </c>
      <c r="K104" s="48">
        <f t="shared" ca="1" si="1"/>
        <v>33</v>
      </c>
      <c r="L104" s="49" t="s">
        <v>162</v>
      </c>
    </row>
    <row r="105" spans="1:12" s="71" customFormat="1" ht="15">
      <c r="A105" s="62" t="s">
        <v>378</v>
      </c>
      <c r="B105" s="63" t="s">
        <v>93</v>
      </c>
      <c r="C105" s="76" t="s">
        <v>215</v>
      </c>
      <c r="D105" s="77" t="s">
        <v>377</v>
      </c>
      <c r="E105" s="65" t="s">
        <v>41</v>
      </c>
      <c r="F105" s="66">
        <v>44379</v>
      </c>
      <c r="G105" s="66"/>
      <c r="H105" s="73" t="str">
        <f t="shared" si="2"/>
        <v/>
      </c>
      <c r="I105" s="73"/>
      <c r="J105" s="72"/>
      <c r="K105" s="69" t="e">
        <f t="shared" ca="1" si="1"/>
        <v>#VALUE!</v>
      </c>
      <c r="L105" s="70"/>
    </row>
    <row r="106" spans="1:12" s="71" customFormat="1" ht="15">
      <c r="A106" s="62" t="s">
        <v>379</v>
      </c>
      <c r="B106" s="63" t="s">
        <v>93</v>
      </c>
      <c r="C106" s="76" t="s">
        <v>215</v>
      </c>
      <c r="D106" s="77" t="s">
        <v>380</v>
      </c>
      <c r="E106" s="65" t="s">
        <v>41</v>
      </c>
      <c r="F106" s="66">
        <v>44379</v>
      </c>
      <c r="G106" s="66"/>
      <c r="H106" s="73" t="str">
        <f t="shared" si="2"/>
        <v/>
      </c>
      <c r="I106" s="73"/>
      <c r="J106" s="72"/>
      <c r="K106" s="69" t="e">
        <f t="shared" ca="1" si="1"/>
        <v>#VALUE!</v>
      </c>
      <c r="L106" s="70"/>
    </row>
    <row r="107" spans="1:12" s="60" customFormat="1" ht="13.5">
      <c r="A107" s="85" t="s">
        <v>122</v>
      </c>
      <c r="B107" s="86" t="s">
        <v>18</v>
      </c>
      <c r="C107" s="61" t="s">
        <v>216</v>
      </c>
      <c r="D107" s="89" t="s">
        <v>114</v>
      </c>
      <c r="E107" s="65" t="s">
        <v>41</v>
      </c>
      <c r="F107" s="66">
        <v>44407</v>
      </c>
      <c r="G107" s="66"/>
      <c r="H107" s="66"/>
      <c r="I107" s="90"/>
      <c r="J107" s="90"/>
      <c r="K107" s="48">
        <f t="shared" ca="1" si="1"/>
        <v>-15</v>
      </c>
      <c r="L107" s="49"/>
    </row>
    <row r="108" spans="1:12" s="60" customFormat="1" ht="13.5">
      <c r="A108" s="85" t="s">
        <v>123</v>
      </c>
      <c r="B108" s="86" t="s">
        <v>18</v>
      </c>
      <c r="C108" s="62" t="s">
        <v>218</v>
      </c>
      <c r="D108" s="87" t="s">
        <v>115</v>
      </c>
      <c r="E108" s="65" t="s">
        <v>42</v>
      </c>
      <c r="F108" s="66">
        <v>44379</v>
      </c>
      <c r="G108" s="66"/>
      <c r="H108" s="66"/>
      <c r="I108" s="66"/>
      <c r="J108" s="65"/>
      <c r="K108" s="48">
        <f t="shared" ca="1" si="1"/>
        <v>6</v>
      </c>
      <c r="L108" s="49"/>
    </row>
    <row r="109" spans="1:12" s="71" customFormat="1" ht="25.5">
      <c r="A109" s="85" t="s">
        <v>382</v>
      </c>
      <c r="B109" s="86" t="s">
        <v>18</v>
      </c>
      <c r="C109" s="62" t="s">
        <v>220</v>
      </c>
      <c r="D109" s="91" t="s">
        <v>381</v>
      </c>
      <c r="E109" s="65" t="s">
        <v>41</v>
      </c>
      <c r="F109" s="66">
        <v>44372</v>
      </c>
      <c r="G109" s="73"/>
      <c r="H109" s="73"/>
      <c r="I109" s="73"/>
      <c r="J109" s="72"/>
      <c r="K109" s="69">
        <f t="shared" ca="1" si="1"/>
        <v>11</v>
      </c>
      <c r="L109" s="70"/>
    </row>
    <row r="110" spans="1:12" s="71" customFormat="1" ht="25.5">
      <c r="A110" s="85" t="s">
        <v>383</v>
      </c>
      <c r="B110" s="86" t="s">
        <v>18</v>
      </c>
      <c r="C110" s="62" t="s">
        <v>385</v>
      </c>
      <c r="D110" s="91" t="s">
        <v>384</v>
      </c>
      <c r="E110" s="65" t="s">
        <v>41</v>
      </c>
      <c r="F110" s="66">
        <v>44372</v>
      </c>
      <c r="G110" s="73"/>
      <c r="H110" s="73"/>
      <c r="I110" s="73"/>
      <c r="J110" s="72"/>
      <c r="K110" s="69">
        <f t="shared" ca="1" si="1"/>
        <v>11</v>
      </c>
      <c r="L110" s="70"/>
    </row>
    <row r="111" spans="1:12" s="71" customFormat="1" ht="13.5">
      <c r="A111" s="85" t="s">
        <v>387</v>
      </c>
      <c r="B111" s="86" t="s">
        <v>18</v>
      </c>
      <c r="C111" s="62" t="s">
        <v>221</v>
      </c>
      <c r="D111" s="87" t="s">
        <v>386</v>
      </c>
      <c r="E111" s="65" t="s">
        <v>41</v>
      </c>
      <c r="F111" s="66">
        <v>44372</v>
      </c>
      <c r="G111" s="73"/>
      <c r="H111" s="73"/>
      <c r="I111" s="84"/>
      <c r="J111" s="84"/>
      <c r="K111" s="69">
        <f t="shared" ca="1" si="1"/>
        <v>11</v>
      </c>
      <c r="L111" s="70"/>
    </row>
    <row r="112" spans="1:12" s="71" customFormat="1" ht="25.5">
      <c r="A112" s="85" t="s">
        <v>388</v>
      </c>
      <c r="B112" s="86" t="s">
        <v>18</v>
      </c>
      <c r="C112" s="62" t="s">
        <v>390</v>
      </c>
      <c r="D112" s="91" t="s">
        <v>389</v>
      </c>
      <c r="E112" s="65" t="s">
        <v>41</v>
      </c>
      <c r="F112" s="66">
        <v>44372</v>
      </c>
      <c r="G112" s="73"/>
      <c r="H112" s="73"/>
      <c r="I112" s="84"/>
      <c r="J112" s="84"/>
      <c r="K112" s="69">
        <f t="shared" ca="1" si="1"/>
        <v>11</v>
      </c>
      <c r="L112" s="70"/>
    </row>
    <row r="113" spans="1:12" s="54" customFormat="1" ht="13.5">
      <c r="A113" s="85" t="s">
        <v>40</v>
      </c>
      <c r="B113" s="86" t="s">
        <v>18</v>
      </c>
      <c r="C113" s="61" t="s">
        <v>196</v>
      </c>
      <c r="D113" s="89" t="s">
        <v>71</v>
      </c>
      <c r="E113" s="65" t="s">
        <v>41</v>
      </c>
      <c r="F113" s="66">
        <v>44456</v>
      </c>
      <c r="G113" s="66"/>
      <c r="H113" s="66"/>
      <c r="I113" s="90"/>
      <c r="J113" s="90"/>
      <c r="K113" s="48">
        <f t="shared" ca="1" si="1"/>
        <v>-50</v>
      </c>
      <c r="L113" s="49"/>
    </row>
    <row r="114" spans="1:12" s="71" customFormat="1" ht="27.75" customHeight="1">
      <c r="A114" s="85" t="s">
        <v>391</v>
      </c>
      <c r="B114" s="86" t="s">
        <v>18</v>
      </c>
      <c r="C114" s="62" t="s">
        <v>186</v>
      </c>
      <c r="D114" s="91" t="s">
        <v>392</v>
      </c>
      <c r="E114" s="65" t="s">
        <v>41</v>
      </c>
      <c r="F114" s="66">
        <v>44393</v>
      </c>
      <c r="G114" s="73"/>
      <c r="H114" s="73"/>
      <c r="I114" s="73"/>
      <c r="J114" s="72"/>
      <c r="K114" s="69">
        <f t="shared" ca="1" si="1"/>
        <v>-5</v>
      </c>
      <c r="L114" s="70"/>
    </row>
    <row r="115" spans="1:12" s="71" customFormat="1" ht="27.75" customHeight="1">
      <c r="A115" s="85" t="s">
        <v>393</v>
      </c>
      <c r="B115" s="86" t="s">
        <v>18</v>
      </c>
      <c r="C115" s="62" t="s">
        <v>395</v>
      </c>
      <c r="D115" s="91" t="s">
        <v>394</v>
      </c>
      <c r="E115" s="65" t="s">
        <v>41</v>
      </c>
      <c r="F115" s="66">
        <v>44393</v>
      </c>
      <c r="G115" s="73"/>
      <c r="H115" s="73"/>
      <c r="I115" s="73"/>
      <c r="J115" s="72"/>
      <c r="K115" s="69">
        <f t="shared" ca="1" si="1"/>
        <v>-5</v>
      </c>
      <c r="L115" s="70"/>
    </row>
    <row r="116" spans="1:12" s="54" customFormat="1" ht="15">
      <c r="A116" s="62" t="s">
        <v>77</v>
      </c>
      <c r="B116" s="63" t="s">
        <v>18</v>
      </c>
      <c r="C116" s="68" t="s">
        <v>208</v>
      </c>
      <c r="D116" s="77" t="s">
        <v>154</v>
      </c>
      <c r="E116" s="65" t="s">
        <v>41</v>
      </c>
      <c r="F116" s="66">
        <v>44170</v>
      </c>
      <c r="G116" s="66">
        <v>44181</v>
      </c>
      <c r="H116" s="66">
        <f t="shared" ref="H116:H134" si="3">IF(ISBLANK($G116),"",WORKDAY($G116,$D$6))</f>
        <v>44195</v>
      </c>
      <c r="I116" s="66">
        <v>44327</v>
      </c>
      <c r="J116" s="65" t="s">
        <v>233</v>
      </c>
      <c r="K116" s="48">
        <f t="shared" ca="1" si="1"/>
        <v>95</v>
      </c>
      <c r="L116" s="49" t="s">
        <v>108</v>
      </c>
    </row>
    <row r="117" spans="1:12" s="71" customFormat="1" ht="15">
      <c r="A117" s="62" t="s">
        <v>397</v>
      </c>
      <c r="B117" s="63" t="s">
        <v>93</v>
      </c>
      <c r="C117" s="76" t="s">
        <v>208</v>
      </c>
      <c r="D117" s="77" t="s">
        <v>396</v>
      </c>
      <c r="E117" s="65" t="s">
        <v>41</v>
      </c>
      <c r="F117" s="66">
        <v>44372</v>
      </c>
      <c r="G117" s="73"/>
      <c r="H117" s="73" t="str">
        <f t="shared" si="3"/>
        <v/>
      </c>
      <c r="I117" s="73"/>
      <c r="J117" s="72"/>
      <c r="K117" s="69" t="e">
        <f t="shared" ca="1" si="1"/>
        <v>#VALUE!</v>
      </c>
      <c r="L117" s="70"/>
    </row>
    <row r="118" spans="1:12" s="71" customFormat="1" ht="28.5" customHeight="1">
      <c r="A118" s="62" t="s">
        <v>398</v>
      </c>
      <c r="B118" s="63" t="s">
        <v>93</v>
      </c>
      <c r="C118" s="76" t="s">
        <v>400</v>
      </c>
      <c r="D118" s="64" t="s">
        <v>399</v>
      </c>
      <c r="E118" s="65" t="s">
        <v>41</v>
      </c>
      <c r="F118" s="66">
        <v>44372</v>
      </c>
      <c r="G118" s="73"/>
      <c r="H118" s="73" t="str">
        <f t="shared" si="3"/>
        <v/>
      </c>
      <c r="I118" s="73"/>
      <c r="J118" s="72"/>
      <c r="K118" s="69" t="e">
        <f t="shared" ca="1" si="1"/>
        <v>#VALUE!</v>
      </c>
      <c r="L118" s="70"/>
    </row>
    <row r="119" spans="1:12" s="71" customFormat="1" ht="13.5">
      <c r="A119" s="85" t="s">
        <v>402</v>
      </c>
      <c r="B119" s="86" t="s">
        <v>18</v>
      </c>
      <c r="C119" s="62" t="s">
        <v>223</v>
      </c>
      <c r="D119" s="87" t="s">
        <v>401</v>
      </c>
      <c r="E119" s="65" t="s">
        <v>41</v>
      </c>
      <c r="F119" s="66">
        <v>44407</v>
      </c>
      <c r="G119" s="73"/>
      <c r="H119" s="73" t="str">
        <f t="shared" si="3"/>
        <v/>
      </c>
      <c r="I119" s="84"/>
      <c r="J119" s="84"/>
      <c r="K119" s="69" t="e">
        <f t="shared" ca="1" si="1"/>
        <v>#VALUE!</v>
      </c>
      <c r="L119" s="70"/>
    </row>
    <row r="120" spans="1:12" s="71" customFormat="1" ht="25.5">
      <c r="A120" s="85" t="s">
        <v>403</v>
      </c>
      <c r="B120" s="86" t="s">
        <v>18</v>
      </c>
      <c r="C120" s="62" t="s">
        <v>405</v>
      </c>
      <c r="D120" s="91" t="s">
        <v>404</v>
      </c>
      <c r="E120" s="65" t="s">
        <v>41</v>
      </c>
      <c r="F120" s="66">
        <v>44407</v>
      </c>
      <c r="G120" s="73"/>
      <c r="H120" s="73" t="str">
        <f t="shared" si="3"/>
        <v/>
      </c>
      <c r="I120" s="84"/>
      <c r="J120" s="84"/>
      <c r="K120" s="69" t="e">
        <f t="shared" ca="1" si="1"/>
        <v>#VALUE!</v>
      </c>
      <c r="L120" s="70"/>
    </row>
    <row r="121" spans="1:12" s="60" customFormat="1" ht="13.5">
      <c r="A121" s="85" t="s">
        <v>125</v>
      </c>
      <c r="B121" s="86" t="s">
        <v>18</v>
      </c>
      <c r="C121" s="61" t="s">
        <v>244</v>
      </c>
      <c r="D121" s="89" t="s">
        <v>159</v>
      </c>
      <c r="E121" s="65" t="s">
        <v>42</v>
      </c>
      <c r="F121" s="66">
        <v>44407</v>
      </c>
      <c r="G121" s="66"/>
      <c r="H121" s="66" t="str">
        <f t="shared" si="3"/>
        <v/>
      </c>
      <c r="I121" s="90"/>
      <c r="J121" s="90"/>
      <c r="K121" s="48" t="e">
        <f t="shared" ca="1" si="1"/>
        <v>#VALUE!</v>
      </c>
      <c r="L121" s="49"/>
    </row>
    <row r="122" spans="1:12" s="60" customFormat="1" ht="15">
      <c r="A122" s="62" t="s">
        <v>126</v>
      </c>
      <c r="B122" s="63" t="s">
        <v>18</v>
      </c>
      <c r="C122" s="68" t="s">
        <v>227</v>
      </c>
      <c r="D122" s="77" t="s">
        <v>127</v>
      </c>
      <c r="E122" s="65" t="s">
        <v>41</v>
      </c>
      <c r="F122" s="66">
        <v>44346</v>
      </c>
      <c r="G122" s="66">
        <v>44302</v>
      </c>
      <c r="H122" s="66">
        <f t="shared" si="3"/>
        <v>44316</v>
      </c>
      <c r="I122" s="66">
        <v>44320</v>
      </c>
      <c r="J122" s="65" t="s">
        <v>233</v>
      </c>
      <c r="K122" s="48">
        <f t="shared" ca="1" si="1"/>
        <v>3</v>
      </c>
      <c r="L122" s="49" t="s">
        <v>97</v>
      </c>
    </row>
    <row r="123" spans="1:12" s="71" customFormat="1" ht="15">
      <c r="A123" s="62" t="s">
        <v>407</v>
      </c>
      <c r="B123" s="63" t="s">
        <v>93</v>
      </c>
      <c r="C123" s="76" t="s">
        <v>227</v>
      </c>
      <c r="D123" s="77" t="s">
        <v>406</v>
      </c>
      <c r="E123" s="65" t="s">
        <v>41</v>
      </c>
      <c r="F123" s="66">
        <v>44407</v>
      </c>
      <c r="G123" s="73"/>
      <c r="H123" s="73" t="str">
        <f t="shared" si="3"/>
        <v/>
      </c>
      <c r="I123" s="73"/>
      <c r="J123" s="72"/>
      <c r="K123" s="69" t="e">
        <f t="shared" ca="1" si="1"/>
        <v>#VALUE!</v>
      </c>
      <c r="L123" s="70"/>
    </row>
    <row r="124" spans="1:12" s="71" customFormat="1" ht="25.5">
      <c r="A124" s="62" t="s">
        <v>408</v>
      </c>
      <c r="B124" s="63" t="s">
        <v>93</v>
      </c>
      <c r="C124" s="76" t="s">
        <v>410</v>
      </c>
      <c r="D124" s="64" t="s">
        <v>409</v>
      </c>
      <c r="E124" s="65" t="s">
        <v>41</v>
      </c>
      <c r="F124" s="66">
        <v>44407</v>
      </c>
      <c r="G124" s="73"/>
      <c r="H124" s="73" t="str">
        <f t="shared" si="3"/>
        <v/>
      </c>
      <c r="I124" s="73"/>
      <c r="J124" s="72"/>
      <c r="K124" s="69" t="e">
        <f t="shared" ca="1" si="1"/>
        <v>#VALUE!</v>
      </c>
      <c r="L124" s="70"/>
    </row>
    <row r="125" spans="1:12" s="71" customFormat="1" ht="15">
      <c r="A125" s="62" t="s">
        <v>411</v>
      </c>
      <c r="B125" s="63" t="s">
        <v>18</v>
      </c>
      <c r="C125" s="76" t="s">
        <v>228</v>
      </c>
      <c r="D125" s="77" t="s">
        <v>412</v>
      </c>
      <c r="E125" s="65" t="s">
        <v>41</v>
      </c>
      <c r="F125" s="66">
        <v>44372</v>
      </c>
      <c r="G125" s="73"/>
      <c r="H125" s="73" t="str">
        <f t="shared" si="3"/>
        <v/>
      </c>
      <c r="I125" s="73"/>
      <c r="J125" s="72"/>
      <c r="K125" s="69" t="e">
        <f t="shared" ca="1" si="1"/>
        <v>#VALUE!</v>
      </c>
      <c r="L125" s="70"/>
    </row>
    <row r="126" spans="1:12" s="71" customFormat="1" ht="27" customHeight="1">
      <c r="A126" s="62" t="s">
        <v>413</v>
      </c>
      <c r="B126" s="63" t="s">
        <v>18</v>
      </c>
      <c r="C126" s="76" t="s">
        <v>415</v>
      </c>
      <c r="D126" s="64" t="s">
        <v>414</v>
      </c>
      <c r="E126" s="65" t="s">
        <v>41</v>
      </c>
      <c r="F126" s="66">
        <v>44372</v>
      </c>
      <c r="G126" s="73"/>
      <c r="H126" s="73" t="str">
        <f t="shared" si="3"/>
        <v/>
      </c>
      <c r="I126" s="73"/>
      <c r="J126" s="72"/>
      <c r="K126" s="69" t="e">
        <f t="shared" ca="1" si="1"/>
        <v>#VALUE!</v>
      </c>
      <c r="L126" s="70"/>
    </row>
    <row r="127" spans="1:12" s="71" customFormat="1" ht="25.5">
      <c r="A127" s="85" t="s">
        <v>416</v>
      </c>
      <c r="B127" s="86" t="s">
        <v>18</v>
      </c>
      <c r="C127" s="61" t="s">
        <v>195</v>
      </c>
      <c r="D127" s="92" t="s">
        <v>417</v>
      </c>
      <c r="E127" s="65" t="s">
        <v>42</v>
      </c>
      <c r="F127" s="66">
        <v>44456</v>
      </c>
      <c r="G127" s="73"/>
      <c r="H127" s="73" t="str">
        <f t="shared" si="3"/>
        <v/>
      </c>
      <c r="I127" s="93"/>
      <c r="J127" s="93"/>
      <c r="K127" s="69" t="e">
        <f t="shared" ca="1" si="1"/>
        <v>#VALUE!</v>
      </c>
      <c r="L127" s="70"/>
    </row>
    <row r="128" spans="1:12" s="71" customFormat="1" ht="25.5">
      <c r="A128" s="85" t="s">
        <v>418</v>
      </c>
      <c r="B128" s="86" t="s">
        <v>18</v>
      </c>
      <c r="C128" s="61" t="s">
        <v>420</v>
      </c>
      <c r="D128" s="92" t="s">
        <v>419</v>
      </c>
      <c r="E128" s="65" t="s">
        <v>42</v>
      </c>
      <c r="F128" s="66">
        <v>44456</v>
      </c>
      <c r="G128" s="73"/>
      <c r="H128" s="73" t="str">
        <f t="shared" si="3"/>
        <v/>
      </c>
      <c r="I128" s="93"/>
      <c r="J128" s="93"/>
      <c r="K128" s="69" t="e">
        <f t="shared" ca="1" si="1"/>
        <v>#VALUE!</v>
      </c>
      <c r="L128" s="70"/>
    </row>
    <row r="129" spans="1:12" s="71" customFormat="1" ht="13.5">
      <c r="A129" s="85" t="s">
        <v>421</v>
      </c>
      <c r="B129" s="86" t="s">
        <v>18</v>
      </c>
      <c r="C129" s="62" t="s">
        <v>219</v>
      </c>
      <c r="D129" s="87" t="s">
        <v>422</v>
      </c>
      <c r="E129" s="65" t="s">
        <v>41</v>
      </c>
      <c r="F129" s="66">
        <v>44372</v>
      </c>
      <c r="G129" s="73"/>
      <c r="H129" s="73" t="str">
        <f t="shared" si="3"/>
        <v/>
      </c>
      <c r="I129" s="73"/>
      <c r="J129" s="72"/>
      <c r="K129" s="69" t="e">
        <f t="shared" ca="1" si="1"/>
        <v>#VALUE!</v>
      </c>
      <c r="L129" s="70"/>
    </row>
    <row r="130" spans="1:12" s="71" customFormat="1" ht="13.5">
      <c r="A130" s="85" t="s">
        <v>423</v>
      </c>
      <c r="B130" s="86" t="s">
        <v>18</v>
      </c>
      <c r="C130" s="62" t="s">
        <v>425</v>
      </c>
      <c r="D130" s="87" t="s">
        <v>424</v>
      </c>
      <c r="E130" s="65" t="s">
        <v>41</v>
      </c>
      <c r="F130" s="66">
        <v>44372</v>
      </c>
      <c r="G130" s="73"/>
      <c r="H130" s="73" t="str">
        <f t="shared" si="3"/>
        <v/>
      </c>
      <c r="I130" s="73"/>
      <c r="J130" s="72"/>
      <c r="K130" s="69" t="e">
        <f t="shared" ca="1" si="1"/>
        <v>#VALUE!</v>
      </c>
      <c r="L130" s="70"/>
    </row>
    <row r="131" spans="1:12" s="71" customFormat="1" ht="13.5">
      <c r="A131" s="85" t="s">
        <v>426</v>
      </c>
      <c r="B131" s="86" t="s">
        <v>18</v>
      </c>
      <c r="C131" s="62" t="s">
        <v>230</v>
      </c>
      <c r="D131" s="87" t="s">
        <v>427</v>
      </c>
      <c r="E131" s="65" t="s">
        <v>42</v>
      </c>
      <c r="F131" s="66" t="s">
        <v>94</v>
      </c>
      <c r="G131" s="73"/>
      <c r="H131" s="73" t="str">
        <f t="shared" si="3"/>
        <v/>
      </c>
      <c r="I131" s="73"/>
      <c r="J131" s="72"/>
      <c r="K131" s="69" t="e">
        <f t="shared" ca="1" si="1"/>
        <v>#VALUE!</v>
      </c>
      <c r="L131" s="70"/>
    </row>
    <row r="132" spans="1:12" s="71" customFormat="1" ht="13.5">
      <c r="A132" s="85" t="s">
        <v>428</v>
      </c>
      <c r="B132" s="86" t="s">
        <v>18</v>
      </c>
      <c r="C132" s="62" t="s">
        <v>430</v>
      </c>
      <c r="D132" s="87" t="s">
        <v>429</v>
      </c>
      <c r="E132" s="65" t="s">
        <v>42</v>
      </c>
      <c r="F132" s="66" t="s">
        <v>94</v>
      </c>
      <c r="G132" s="73"/>
      <c r="H132" s="73" t="str">
        <f t="shared" si="3"/>
        <v/>
      </c>
      <c r="I132" s="73"/>
      <c r="J132" s="72"/>
      <c r="K132" s="69" t="e">
        <f t="shared" ca="1" si="1"/>
        <v>#VALUE!</v>
      </c>
      <c r="L132" s="70"/>
    </row>
    <row r="133" spans="1:12" s="71" customFormat="1" ht="13.5">
      <c r="A133" s="85" t="s">
        <v>432</v>
      </c>
      <c r="B133" s="86" t="s">
        <v>18</v>
      </c>
      <c r="C133" s="62" t="s">
        <v>200</v>
      </c>
      <c r="D133" s="87" t="s">
        <v>431</v>
      </c>
      <c r="E133" s="65" t="s">
        <v>41</v>
      </c>
      <c r="F133" s="66" t="s">
        <v>95</v>
      </c>
      <c r="G133" s="73"/>
      <c r="H133" s="73" t="str">
        <f t="shared" si="3"/>
        <v/>
      </c>
      <c r="I133" s="84"/>
      <c r="J133" s="84"/>
      <c r="K133" s="69" t="e">
        <f t="shared" ca="1" si="1"/>
        <v>#VALUE!</v>
      </c>
      <c r="L133" s="70"/>
    </row>
    <row r="134" spans="1:12" s="71" customFormat="1" ht="13.5">
      <c r="A134" s="85" t="s">
        <v>433</v>
      </c>
      <c r="B134" s="86" t="s">
        <v>18</v>
      </c>
      <c r="C134" s="62" t="s">
        <v>435</v>
      </c>
      <c r="D134" s="87" t="s">
        <v>434</v>
      </c>
      <c r="E134" s="65" t="s">
        <v>41</v>
      </c>
      <c r="F134" s="66" t="s">
        <v>95</v>
      </c>
      <c r="G134" s="73"/>
      <c r="H134" s="73" t="str">
        <f t="shared" si="3"/>
        <v/>
      </c>
      <c r="I134" s="84"/>
      <c r="J134" s="84"/>
      <c r="K134" s="69" t="e">
        <f t="shared" ca="1" si="1"/>
        <v>#VALUE!</v>
      </c>
      <c r="L134" s="70"/>
    </row>
    <row r="135" spans="1:12" s="54" customFormat="1" ht="15">
      <c r="A135" s="62" t="s">
        <v>90</v>
      </c>
      <c r="B135" s="63" t="s">
        <v>18</v>
      </c>
      <c r="C135" s="68" t="s">
        <v>202</v>
      </c>
      <c r="D135" s="77" t="s">
        <v>155</v>
      </c>
      <c r="E135" s="65" t="s">
        <v>41</v>
      </c>
      <c r="F135" s="66">
        <v>44150</v>
      </c>
      <c r="G135" s="66">
        <v>44159</v>
      </c>
      <c r="H135" s="66">
        <f t="shared" ref="H135:H137" si="4">IF(ISBLANK($G135),"",WORKDAY($G135,$D$6))</f>
        <v>44173</v>
      </c>
      <c r="I135" s="66">
        <v>44327</v>
      </c>
      <c r="J135" s="65" t="s">
        <v>233</v>
      </c>
      <c r="K135" s="48">
        <f t="shared" ca="1" si="1"/>
        <v>111</v>
      </c>
      <c r="L135" s="49" t="s">
        <v>100</v>
      </c>
    </row>
    <row r="136" spans="1:12" s="71" customFormat="1" ht="15">
      <c r="A136" s="62" t="s">
        <v>438</v>
      </c>
      <c r="B136" s="63" t="s">
        <v>93</v>
      </c>
      <c r="C136" s="76" t="s">
        <v>202</v>
      </c>
      <c r="D136" s="77" t="s">
        <v>437</v>
      </c>
      <c r="E136" s="65" t="s">
        <v>41</v>
      </c>
      <c r="F136" s="66">
        <v>44372</v>
      </c>
      <c r="G136" s="73"/>
      <c r="H136" s="73" t="str">
        <f t="shared" si="4"/>
        <v/>
      </c>
      <c r="I136" s="73"/>
      <c r="J136" s="72"/>
      <c r="K136" s="69" t="e">
        <f t="shared" ca="1" si="1"/>
        <v>#VALUE!</v>
      </c>
      <c r="L136" s="70"/>
    </row>
    <row r="137" spans="1:12" s="71" customFormat="1" ht="15">
      <c r="A137" s="62" t="s">
        <v>439</v>
      </c>
      <c r="B137" s="63" t="s">
        <v>93</v>
      </c>
      <c r="C137" s="76" t="s">
        <v>441</v>
      </c>
      <c r="D137" s="77" t="s">
        <v>440</v>
      </c>
      <c r="E137" s="65" t="s">
        <v>41</v>
      </c>
      <c r="F137" s="66">
        <v>44372</v>
      </c>
      <c r="G137" s="73"/>
      <c r="H137" s="73" t="str">
        <f t="shared" si="4"/>
        <v/>
      </c>
      <c r="I137" s="73"/>
      <c r="J137" s="72"/>
      <c r="K137" s="69" t="e">
        <f t="shared" ca="1" si="1"/>
        <v>#VALUE!</v>
      </c>
      <c r="L137" s="70"/>
    </row>
    <row r="138" spans="1:12" s="54" customFormat="1" ht="15">
      <c r="A138" s="62" t="s">
        <v>78</v>
      </c>
      <c r="B138" s="63" t="s">
        <v>18</v>
      </c>
      <c r="C138" s="68" t="s">
        <v>169</v>
      </c>
      <c r="D138" s="77" t="s">
        <v>61</v>
      </c>
      <c r="E138" s="65" t="s">
        <v>41</v>
      </c>
      <c r="F138" s="66" t="s">
        <v>158</v>
      </c>
      <c r="G138" s="66"/>
      <c r="H138" s="66"/>
      <c r="I138" s="66"/>
      <c r="J138" s="65"/>
      <c r="K138" s="48" t="e">
        <f t="shared" ca="1" si="1"/>
        <v>#VALUE!</v>
      </c>
      <c r="L138" s="49"/>
    </row>
    <row r="139" spans="1:12" s="54" customFormat="1" ht="15">
      <c r="A139" s="62" t="s">
        <v>92</v>
      </c>
      <c r="B139" s="63" t="s">
        <v>18</v>
      </c>
      <c r="C139" s="68" t="s">
        <v>171</v>
      </c>
      <c r="D139" s="77" t="s">
        <v>156</v>
      </c>
      <c r="E139" s="65" t="s">
        <v>255</v>
      </c>
      <c r="F139" s="66" t="s">
        <v>158</v>
      </c>
      <c r="G139" s="66"/>
      <c r="H139" s="66"/>
      <c r="I139" s="66"/>
      <c r="J139" s="65"/>
      <c r="K139" s="48" t="e">
        <f t="shared" ca="1" si="1"/>
        <v>#VALUE!</v>
      </c>
      <c r="L139" s="49"/>
    </row>
    <row r="140" spans="1:12" s="54" customFormat="1" ht="15">
      <c r="A140" s="62" t="s">
        <v>252</v>
      </c>
      <c r="B140" s="63" t="s">
        <v>18</v>
      </c>
      <c r="C140" s="68" t="s">
        <v>249</v>
      </c>
      <c r="D140" s="77" t="s">
        <v>442</v>
      </c>
      <c r="E140" s="65" t="s">
        <v>41</v>
      </c>
      <c r="F140" s="66">
        <v>44378</v>
      </c>
      <c r="G140" s="66"/>
      <c r="H140" s="66"/>
      <c r="I140" s="66"/>
      <c r="J140" s="65"/>
      <c r="K140" s="48">
        <f t="shared" ca="1" si="1"/>
        <v>7</v>
      </c>
      <c r="L140" s="49"/>
    </row>
    <row r="141" spans="1:12" s="75" customFormat="1" ht="15">
      <c r="A141" s="62" t="s">
        <v>253</v>
      </c>
      <c r="B141" s="63" t="s">
        <v>18</v>
      </c>
      <c r="C141" s="68" t="s">
        <v>250</v>
      </c>
      <c r="D141" s="77" t="s">
        <v>247</v>
      </c>
      <c r="E141" s="65" t="s">
        <v>41</v>
      </c>
      <c r="F141" s="66">
        <v>44378</v>
      </c>
      <c r="G141" s="66"/>
      <c r="H141" s="66"/>
      <c r="I141" s="66"/>
      <c r="J141" s="65"/>
      <c r="K141" s="48"/>
      <c r="L141" s="49"/>
    </row>
    <row r="142" spans="1:12" s="54" customFormat="1" ht="15">
      <c r="A142" s="62" t="s">
        <v>254</v>
      </c>
      <c r="B142" s="63" t="s">
        <v>18</v>
      </c>
      <c r="C142" s="68" t="s">
        <v>251</v>
      </c>
      <c r="D142" s="77" t="s">
        <v>248</v>
      </c>
      <c r="E142" s="65" t="s">
        <v>41</v>
      </c>
      <c r="F142" s="66">
        <v>44378</v>
      </c>
      <c r="G142" s="66"/>
      <c r="H142" s="66"/>
      <c r="I142" s="66"/>
      <c r="J142" s="65"/>
      <c r="K142" s="48">
        <f t="shared" ca="1" si="1"/>
        <v>7</v>
      </c>
      <c r="L142" s="49"/>
    </row>
    <row r="143" spans="1:12" s="5" customFormat="1">
      <c r="B143" s="29"/>
      <c r="E143" s="8"/>
      <c r="F143" s="8"/>
      <c r="G143" s="8"/>
      <c r="H143" s="8"/>
    </row>
    <row r="144" spans="1:12" s="5" customFormat="1">
      <c r="B144" s="29"/>
      <c r="E144" s="8"/>
      <c r="F144" s="8"/>
      <c r="G144" s="8"/>
      <c r="H144" s="8"/>
    </row>
    <row r="145" spans="2:8" s="5" customFormat="1">
      <c r="B145" s="29"/>
      <c r="E145" s="8"/>
      <c r="F145" s="8"/>
      <c r="G145" s="8"/>
      <c r="H145" s="8"/>
    </row>
    <row r="146" spans="2:8" s="5" customFormat="1">
      <c r="B146" s="29"/>
      <c r="E146" s="8"/>
      <c r="F146" s="8"/>
      <c r="G146" s="8"/>
      <c r="H146" s="8"/>
    </row>
    <row r="147" spans="2:8" s="5" customFormat="1">
      <c r="B147" s="29"/>
      <c r="E147" s="8"/>
      <c r="F147" s="8"/>
      <c r="G147" s="8"/>
      <c r="H147" s="8"/>
    </row>
    <row r="148" spans="2:8" s="5" customFormat="1">
      <c r="B148" s="29"/>
      <c r="E148" s="8"/>
      <c r="F148" s="8"/>
      <c r="G148" s="8"/>
      <c r="H148" s="8"/>
    </row>
    <row r="149" spans="2:8" s="5" customFormat="1">
      <c r="B149" s="29"/>
      <c r="E149" s="8"/>
      <c r="F149" s="8"/>
      <c r="G149" s="8"/>
      <c r="H149" s="8"/>
    </row>
    <row r="150" spans="2:8" s="5" customFormat="1">
      <c r="B150" s="29"/>
      <c r="E150" s="8"/>
      <c r="F150" s="8"/>
      <c r="G150" s="8"/>
      <c r="H150" s="8"/>
    </row>
    <row r="151" spans="2:8" s="5" customFormat="1">
      <c r="B151" s="29"/>
      <c r="E151" s="8"/>
      <c r="F151" s="8"/>
      <c r="G151" s="8"/>
      <c r="H151" s="8"/>
    </row>
    <row r="152" spans="2:8" s="5" customFormat="1">
      <c r="B152" s="29"/>
      <c r="E152" s="8"/>
      <c r="F152" s="8"/>
      <c r="G152" s="8"/>
      <c r="H152" s="8"/>
    </row>
    <row r="153" spans="2:8" s="5" customFormat="1">
      <c r="B153" s="29"/>
      <c r="E153" s="8"/>
      <c r="F153" s="8"/>
      <c r="G153" s="8"/>
      <c r="H153" s="8"/>
    </row>
    <row r="154" spans="2:8" s="5" customFormat="1">
      <c r="B154" s="29"/>
      <c r="E154" s="8"/>
      <c r="F154" s="8"/>
      <c r="G154" s="8"/>
      <c r="H154" s="8"/>
    </row>
    <row r="155" spans="2:8" s="5" customFormat="1">
      <c r="B155" s="29"/>
      <c r="E155" s="8"/>
      <c r="F155" s="8"/>
      <c r="G155" s="8"/>
      <c r="H155" s="8"/>
    </row>
    <row r="156" spans="2:8" s="5" customFormat="1">
      <c r="B156" s="29"/>
      <c r="E156" s="8"/>
      <c r="F156" s="8"/>
      <c r="G156" s="8"/>
      <c r="H156" s="8"/>
    </row>
    <row r="157" spans="2:8" s="5" customFormat="1">
      <c r="B157" s="29"/>
      <c r="E157" s="8"/>
      <c r="F157" s="8"/>
      <c r="G157" s="8"/>
      <c r="H157" s="8"/>
    </row>
    <row r="158" spans="2:8" s="5" customFormat="1">
      <c r="B158" s="29"/>
      <c r="E158" s="8"/>
      <c r="F158" s="8"/>
      <c r="G158" s="8"/>
      <c r="H158" s="8"/>
    </row>
    <row r="159" spans="2:8" s="5" customFormat="1">
      <c r="B159" s="29"/>
      <c r="E159" s="8"/>
      <c r="F159" s="8"/>
      <c r="G159" s="8"/>
      <c r="H159" s="8"/>
    </row>
    <row r="160" spans="2:8" s="5" customFormat="1">
      <c r="B160" s="29"/>
      <c r="E160" s="8"/>
      <c r="F160" s="8"/>
      <c r="G160" s="8"/>
      <c r="H160" s="8"/>
    </row>
    <row r="161" spans="2:8" s="5" customFormat="1">
      <c r="B161" s="29"/>
      <c r="E161" s="8"/>
      <c r="F161" s="8"/>
      <c r="G161" s="8"/>
      <c r="H161" s="8"/>
    </row>
    <row r="162" spans="2:8" s="5" customFormat="1">
      <c r="B162" s="29"/>
      <c r="E162" s="8"/>
      <c r="F162" s="8"/>
      <c r="G162" s="8"/>
      <c r="H162" s="8"/>
    </row>
    <row r="163" spans="2:8" s="5" customFormat="1">
      <c r="B163" s="29"/>
      <c r="E163" s="8"/>
      <c r="F163" s="8"/>
      <c r="G163" s="8"/>
      <c r="H163" s="8"/>
    </row>
  </sheetData>
  <mergeCells count="16">
    <mergeCell ref="D7:E7"/>
    <mergeCell ref="A3:C3"/>
    <mergeCell ref="F8:G8"/>
    <mergeCell ref="H8:I8"/>
    <mergeCell ref="H5:I5"/>
    <mergeCell ref="A6:C6"/>
    <mergeCell ref="H3:I3"/>
    <mergeCell ref="H6:I6"/>
    <mergeCell ref="J3:L3"/>
    <mergeCell ref="J5:L5"/>
    <mergeCell ref="A1:L1"/>
    <mergeCell ref="A2:C2"/>
    <mergeCell ref="H2:I2"/>
    <mergeCell ref="J2:L2"/>
    <mergeCell ref="A4:C4"/>
    <mergeCell ref="A5:C5"/>
  </mergeCells>
  <phoneticPr fontId="4" type="noConversion"/>
  <conditionalFormatting sqref="B63:C64 B65:D65 I10 G10 G57 I57 A10:E10 A24:E24 G24 I27 A19:E19 G19 I19 I38 G38 A38:E38 A14:E14 G14 I14 A57:E57 E62:E65 A62:A65 I62:I65 G62:G65 B62:D62 E127 E46 E48 G67:G69 I67:I69 A67:E69 I32 G32 A32:C32 A60:E60 I60 G60 G27 A27:E27 E43:E44 A43:D43 G43 I43 A29:E29 G29 I29 A40:E40 G40 I40 E32 I71:I73 G71:G73 A83:B83 E83 E129 E131 G76:G77 I76:I77 A80:E80 I80:I81 G80:G81 A76:E77 A71:E73">
    <cfRule type="expression" dxfId="1010" priority="1494" stopIfTrue="1">
      <formula>AND($E10&gt;0,ISBLANK($J10))</formula>
    </cfRule>
  </conditionalFormatting>
  <conditionalFormatting sqref="F10 F57 F24 F19 F38 F14 F62:F65 F67:F69 F32 F60 F27 F43 F29 F40 F71:F73 F83 F76:F77 F80">
    <cfRule type="expression" dxfId="1009" priority="1495" stopIfTrue="1">
      <formula>AND($E10&gt;0,ISBLANK($J10),ISBLANK(G10))</formula>
    </cfRule>
    <cfRule type="expression" dxfId="1008" priority="1496" stopIfTrue="1">
      <formula>AND($E10&gt;0,ISBLANK($J10))</formula>
    </cfRule>
  </conditionalFormatting>
  <conditionalFormatting sqref="H10 H57 H24 H19 H38 H14 H62:H65 H127 H67:H69 H119 H32 H60 H27 H43 H29 H40 H71:H73 H121 H129 H131 H133 H76:H77 H80:H81">
    <cfRule type="expression" dxfId="1007" priority="1497" stopIfTrue="1">
      <formula>AND($E10&gt;0,ISBLANK($J10),ISBLANK(I10),ISNUMBER(G10))</formula>
    </cfRule>
    <cfRule type="expression" dxfId="1006" priority="1498" stopIfTrue="1">
      <formula>AND($E10&gt;0,ISBLANK($J10))</formula>
    </cfRule>
  </conditionalFormatting>
  <conditionalFormatting sqref="J10 J60 J27 J19 J38 J14 J62:J64 J67:J69 J32 J43 J71:J73 J76:J77 J80:J81">
    <cfRule type="expression" dxfId="1005" priority="1499" stopIfTrue="1">
      <formula>$J10-1=0</formula>
    </cfRule>
  </conditionalFormatting>
  <conditionalFormatting sqref="K10 K24 K19 K38 K14 K57 K62:K65 K127 K67:K69 K32 K60 K27 K43 K29 K40 K71:K73 K83 K76:K77 K80:K81">
    <cfRule type="cellIs" dxfId="1004" priority="1500" stopIfTrue="1" operator="lessThan">
      <formula>0</formula>
    </cfRule>
    <cfRule type="cellIs" dxfId="1003" priority="1501" stopIfTrue="1" operator="greaterThan">
      <formula>0</formula>
    </cfRule>
  </conditionalFormatting>
  <conditionalFormatting sqref="D83">
    <cfRule type="expression" dxfId="1002" priority="1514" stopIfTrue="1">
      <formula>AND(#REF!&gt;0,ISBLANK(#REF!))</formula>
    </cfRule>
  </conditionalFormatting>
  <conditionalFormatting sqref="I15 G15 A15:B15 E15">
    <cfRule type="expression" dxfId="1001" priority="1349" stopIfTrue="1">
      <formula>AND($E15&gt;0,ISBLANK($J15))</formula>
    </cfRule>
  </conditionalFormatting>
  <conditionalFormatting sqref="D63">
    <cfRule type="expression" dxfId="1000" priority="1552" stopIfTrue="1">
      <formula>AND(#REF!&gt;0,ISBLANK(#REF!))</formula>
    </cfRule>
  </conditionalFormatting>
  <conditionalFormatting sqref="D64">
    <cfRule type="expression" dxfId="999" priority="1553" stopIfTrue="1">
      <formula>AND(#REF!&gt;0,ISBLANK(#REF!))</formula>
    </cfRule>
  </conditionalFormatting>
  <conditionalFormatting sqref="I44 G44 A44:D44">
    <cfRule type="expression" dxfId="998" priority="1449" stopIfTrue="1">
      <formula>AND($E44&gt;0,ISBLANK($J44))</formula>
    </cfRule>
  </conditionalFormatting>
  <conditionalFormatting sqref="F44">
    <cfRule type="expression" dxfId="997" priority="1450" stopIfTrue="1">
      <formula>AND($E44&gt;0,ISBLANK($J44),ISBLANK(G44))</formula>
    </cfRule>
    <cfRule type="expression" dxfId="996" priority="1451" stopIfTrue="1">
      <formula>AND($E44&gt;0,ISBLANK($J44))</formula>
    </cfRule>
  </conditionalFormatting>
  <conditionalFormatting sqref="H44">
    <cfRule type="expression" dxfId="995" priority="1452" stopIfTrue="1">
      <formula>AND($E44&gt;0,ISBLANK($J44),ISBLANK(I44),ISNUMBER(G44))</formula>
    </cfRule>
    <cfRule type="expression" dxfId="994" priority="1453" stopIfTrue="1">
      <formula>AND($E44&gt;0,ISBLANK($J44))</formula>
    </cfRule>
  </conditionalFormatting>
  <conditionalFormatting sqref="K44">
    <cfRule type="cellIs" dxfId="993" priority="1455" stopIfTrue="1" operator="lessThan">
      <formula>0</formula>
    </cfRule>
    <cfRule type="cellIs" dxfId="992" priority="1456" stopIfTrue="1" operator="greaterThan">
      <formula>0</formula>
    </cfRule>
  </conditionalFormatting>
  <conditionalFormatting sqref="G46 A46:D46">
    <cfRule type="expression" dxfId="991" priority="1441" stopIfTrue="1">
      <formula>AND($E46&gt;0,ISBLANK($J46))</formula>
    </cfRule>
  </conditionalFormatting>
  <conditionalFormatting sqref="F46">
    <cfRule type="expression" dxfId="990" priority="1442" stopIfTrue="1">
      <formula>AND($E46&gt;0,ISBLANK($J46),ISBLANK(G46))</formula>
    </cfRule>
    <cfRule type="expression" dxfId="989" priority="1443" stopIfTrue="1">
      <formula>AND($E46&gt;0,ISBLANK($J46))</formula>
    </cfRule>
  </conditionalFormatting>
  <conditionalFormatting sqref="H46">
    <cfRule type="expression" dxfId="988" priority="1444" stopIfTrue="1">
      <formula>AND($E46&gt;0,ISBLANK($J46),ISBLANK(I46),ISNUMBER(G46))</formula>
    </cfRule>
    <cfRule type="expression" dxfId="987" priority="1445" stopIfTrue="1">
      <formula>AND($E46&gt;0,ISBLANK($J46))</formula>
    </cfRule>
  </conditionalFormatting>
  <conditionalFormatting sqref="K46">
    <cfRule type="cellIs" dxfId="986" priority="1447" stopIfTrue="1" operator="lessThan">
      <formula>0</formula>
    </cfRule>
    <cfRule type="cellIs" dxfId="985" priority="1448" stopIfTrue="1" operator="greaterThan">
      <formula>0</formula>
    </cfRule>
  </conditionalFormatting>
  <conditionalFormatting sqref="I48 G48 A48:D48">
    <cfRule type="expression" dxfId="984" priority="1433" stopIfTrue="1">
      <formula>AND($E48&gt;0,ISBLANK($J48))</formula>
    </cfRule>
  </conditionalFormatting>
  <conditionalFormatting sqref="F48">
    <cfRule type="expression" dxfId="983" priority="1434" stopIfTrue="1">
      <formula>AND($E48&gt;0,ISBLANK($J48),ISBLANK(G48))</formula>
    </cfRule>
    <cfRule type="expression" dxfId="982" priority="1435" stopIfTrue="1">
      <formula>AND($E48&gt;0,ISBLANK($J48))</formula>
    </cfRule>
  </conditionalFormatting>
  <conditionalFormatting sqref="H48">
    <cfRule type="expression" dxfId="981" priority="1436" stopIfTrue="1">
      <formula>AND($E48&gt;0,ISBLANK($J48),ISBLANK(I48),ISNUMBER(G48))</formula>
    </cfRule>
    <cfRule type="expression" dxfId="980" priority="1437" stopIfTrue="1">
      <formula>AND($E48&gt;0,ISBLANK($J48))</formula>
    </cfRule>
  </conditionalFormatting>
  <conditionalFormatting sqref="J48">
    <cfRule type="expression" dxfId="979" priority="1438" stopIfTrue="1">
      <formula>$J48-1=0</formula>
    </cfRule>
  </conditionalFormatting>
  <conditionalFormatting sqref="K48">
    <cfRule type="cellIs" dxfId="978" priority="1439" stopIfTrue="1" operator="lessThan">
      <formula>0</formula>
    </cfRule>
    <cfRule type="cellIs" dxfId="977" priority="1440" stopIfTrue="1" operator="greaterThan">
      <formula>0</formula>
    </cfRule>
  </conditionalFormatting>
  <conditionalFormatting sqref="I20 G20 A20:B20 E20">
    <cfRule type="expression" dxfId="976" priority="1377" stopIfTrue="1">
      <formula>AND($E20&gt;0,ISBLANK($J20))</formula>
    </cfRule>
  </conditionalFormatting>
  <conditionalFormatting sqref="F20">
    <cfRule type="expression" dxfId="975" priority="1378" stopIfTrue="1">
      <formula>AND($E20&gt;0,ISBLANK($J20),ISBLANK(G20))</formula>
    </cfRule>
    <cfRule type="expression" dxfId="974" priority="1379" stopIfTrue="1">
      <formula>AND($E20&gt;0,ISBLANK($J20))</formula>
    </cfRule>
  </conditionalFormatting>
  <conditionalFormatting sqref="H20">
    <cfRule type="expression" dxfId="973" priority="1380" stopIfTrue="1">
      <formula>AND($E20&gt;0,ISBLANK($J20),ISBLANK(I20),ISNUMBER(G20))</formula>
    </cfRule>
    <cfRule type="expression" dxfId="972" priority="1381" stopIfTrue="1">
      <formula>AND($E20&gt;0,ISBLANK($J20))</formula>
    </cfRule>
  </conditionalFormatting>
  <conditionalFormatting sqref="J20">
    <cfRule type="expression" dxfId="971" priority="1382" stopIfTrue="1">
      <formula>$J20-1=0</formula>
    </cfRule>
  </conditionalFormatting>
  <conditionalFormatting sqref="K20">
    <cfRule type="cellIs" dxfId="970" priority="1383" stopIfTrue="1" operator="lessThan">
      <formula>0</formula>
    </cfRule>
    <cfRule type="cellIs" dxfId="969" priority="1384" stopIfTrue="1" operator="greaterThan">
      <formula>0</formula>
    </cfRule>
  </conditionalFormatting>
  <conditionalFormatting sqref="I16 G16 A16:B16 E16">
    <cfRule type="expression" dxfId="968" priority="1369" stopIfTrue="1">
      <formula>AND($E16&gt;0,ISBLANK($J16))</formula>
    </cfRule>
  </conditionalFormatting>
  <conditionalFormatting sqref="H16">
    <cfRule type="expression" dxfId="967" priority="1372" stopIfTrue="1">
      <formula>AND($E16&gt;0,ISBLANK($J16),ISBLANK(I16),ISNUMBER(G16))</formula>
    </cfRule>
    <cfRule type="expression" dxfId="966" priority="1373" stopIfTrue="1">
      <formula>AND($E16&gt;0,ISBLANK($J16))</formula>
    </cfRule>
  </conditionalFormatting>
  <conditionalFormatting sqref="K16">
    <cfRule type="cellIs" dxfId="965" priority="1375" stopIfTrue="1" operator="lessThan">
      <formula>0</formula>
    </cfRule>
    <cfRule type="cellIs" dxfId="964" priority="1376" stopIfTrue="1" operator="greaterThan">
      <formula>0</formula>
    </cfRule>
  </conditionalFormatting>
  <conditionalFormatting sqref="F16">
    <cfRule type="expression" dxfId="963" priority="1367" stopIfTrue="1">
      <formula>AND($E16&gt;0,ISBLANK($J16),ISBLANK(G16))</formula>
    </cfRule>
    <cfRule type="expression" dxfId="962" priority="1368" stopIfTrue="1">
      <formula>AND($E16&gt;0,ISBLANK($J16))</formula>
    </cfRule>
  </conditionalFormatting>
  <conditionalFormatting sqref="A36:B36 G36 I36 E36">
    <cfRule type="expression" dxfId="961" priority="1359" stopIfTrue="1">
      <formula>AND($E36&gt;0,ISBLANK($J36))</formula>
    </cfRule>
  </conditionalFormatting>
  <conditionalFormatting sqref="H36">
    <cfRule type="expression" dxfId="960" priority="1362" stopIfTrue="1">
      <formula>AND($E36&gt;0,ISBLANK($J36),ISBLANK(I36),ISNUMBER(G36))</formula>
    </cfRule>
    <cfRule type="expression" dxfId="959" priority="1363" stopIfTrue="1">
      <formula>AND($E36&gt;0,ISBLANK($J36))</formula>
    </cfRule>
  </conditionalFormatting>
  <conditionalFormatting sqref="K36">
    <cfRule type="cellIs" dxfId="958" priority="1365" stopIfTrue="1" operator="lessThan">
      <formula>0</formula>
    </cfRule>
    <cfRule type="cellIs" dxfId="957" priority="1366" stopIfTrue="1" operator="greaterThan">
      <formula>0</formula>
    </cfRule>
  </conditionalFormatting>
  <conditionalFormatting sqref="F36">
    <cfRule type="expression" dxfId="956" priority="1357" stopIfTrue="1">
      <formula>AND($E36&gt;0,ISBLANK($J36),ISBLANK(G36))</formula>
    </cfRule>
    <cfRule type="expression" dxfId="955" priority="1358" stopIfTrue="1">
      <formula>AND($E36&gt;0,ISBLANK($J36))</formula>
    </cfRule>
  </conditionalFormatting>
  <conditionalFormatting sqref="F15">
    <cfRule type="expression" dxfId="954" priority="1350" stopIfTrue="1">
      <formula>AND($E15&gt;0,ISBLANK($J15),ISBLANK(G15))</formula>
    </cfRule>
    <cfRule type="expression" dxfId="953" priority="1351" stopIfTrue="1">
      <formula>AND($E15&gt;0,ISBLANK($J15))</formula>
    </cfRule>
  </conditionalFormatting>
  <conditionalFormatting sqref="H15">
    <cfRule type="expression" dxfId="952" priority="1352" stopIfTrue="1">
      <formula>AND($E15&gt;0,ISBLANK($J15),ISBLANK(I15),ISNUMBER(G15))</formula>
    </cfRule>
    <cfRule type="expression" dxfId="951" priority="1353" stopIfTrue="1">
      <formula>AND($E15&gt;0,ISBLANK($J15))</formula>
    </cfRule>
  </conditionalFormatting>
  <conditionalFormatting sqref="J15">
    <cfRule type="expression" dxfId="950" priority="1354" stopIfTrue="1">
      <formula>$J15-1=0</formula>
    </cfRule>
  </conditionalFormatting>
  <conditionalFormatting sqref="K15">
    <cfRule type="cellIs" dxfId="949" priority="1355" stopIfTrue="1" operator="lessThan">
      <formula>0</formula>
    </cfRule>
    <cfRule type="cellIs" dxfId="948" priority="1356" stopIfTrue="1" operator="greaterThan">
      <formula>0</formula>
    </cfRule>
  </conditionalFormatting>
  <conditionalFormatting sqref="A33:B33 G33 I33 E33">
    <cfRule type="expression" dxfId="947" priority="1341" stopIfTrue="1">
      <formula>AND($E33&gt;0,ISBLANK($J33))</formula>
    </cfRule>
  </conditionalFormatting>
  <conditionalFormatting sqref="F33">
    <cfRule type="expression" dxfId="946" priority="1342" stopIfTrue="1">
      <formula>AND($E33&gt;0,ISBLANK($J33),ISBLANK(G33))</formula>
    </cfRule>
    <cfRule type="expression" dxfId="945" priority="1343" stopIfTrue="1">
      <formula>AND($E33&gt;0,ISBLANK($J33))</formula>
    </cfRule>
  </conditionalFormatting>
  <conditionalFormatting sqref="H33">
    <cfRule type="expression" dxfId="944" priority="1344" stopIfTrue="1">
      <formula>AND($E33&gt;0,ISBLANK($J33),ISBLANK(I33),ISNUMBER(G33))</formula>
    </cfRule>
    <cfRule type="expression" dxfId="943" priority="1345" stopIfTrue="1">
      <formula>AND($E33&gt;0,ISBLANK($J33))</formula>
    </cfRule>
  </conditionalFormatting>
  <conditionalFormatting sqref="J33">
    <cfRule type="expression" dxfId="942" priority="1346" stopIfTrue="1">
      <formula>$J33-1=0</formula>
    </cfRule>
  </conditionalFormatting>
  <conditionalFormatting sqref="K33">
    <cfRule type="cellIs" dxfId="941" priority="1339" stopIfTrue="1" operator="lessThan">
      <formula>0</formula>
    </cfRule>
    <cfRule type="cellIs" dxfId="940" priority="1340" stopIfTrue="1" operator="greaterThan">
      <formula>0</formula>
    </cfRule>
  </conditionalFormatting>
  <conditionalFormatting sqref="I11 G11 A11:B11 E11">
    <cfRule type="expression" dxfId="939" priority="1331" stopIfTrue="1">
      <formula>AND($E11&gt;0,ISBLANK($J11))</formula>
    </cfRule>
  </conditionalFormatting>
  <conditionalFormatting sqref="H11">
    <cfRule type="expression" dxfId="938" priority="1334" stopIfTrue="1">
      <formula>AND($E11&gt;0,ISBLANK($J11),ISBLANK(I11),ISNUMBER(G11))</formula>
    </cfRule>
    <cfRule type="expression" dxfId="937" priority="1335" stopIfTrue="1">
      <formula>AND($E11&gt;0,ISBLANK($J11))</formula>
    </cfRule>
  </conditionalFormatting>
  <conditionalFormatting sqref="J11">
    <cfRule type="expression" dxfId="936" priority="1336" stopIfTrue="1">
      <formula>$J11-1=0</formula>
    </cfRule>
  </conditionalFormatting>
  <conditionalFormatting sqref="K11">
    <cfRule type="cellIs" dxfId="935" priority="1337" stopIfTrue="1" operator="lessThan">
      <formula>0</formula>
    </cfRule>
    <cfRule type="cellIs" dxfId="934" priority="1338" stopIfTrue="1" operator="greaterThan">
      <formula>0</formula>
    </cfRule>
  </conditionalFormatting>
  <conditionalFormatting sqref="F11">
    <cfRule type="expression" dxfId="933" priority="1329" stopIfTrue="1">
      <formula>AND($E11&gt;0,ISBLANK($J11),ISBLANK(G11))</formula>
    </cfRule>
    <cfRule type="expression" dxfId="932" priority="1330" stopIfTrue="1">
      <formula>AND($E11&gt;0,ISBLANK($J11))</formula>
    </cfRule>
  </conditionalFormatting>
  <conditionalFormatting sqref="I21 G21 A21:B21 E21">
    <cfRule type="expression" dxfId="931" priority="1315" stopIfTrue="1">
      <formula>AND($E21&gt;0,ISBLANK($J21))</formula>
    </cfRule>
  </conditionalFormatting>
  <conditionalFormatting sqref="F21">
    <cfRule type="expression" dxfId="930" priority="1316" stopIfTrue="1">
      <formula>AND($E21&gt;0,ISBLANK($J21),ISBLANK(G21))</formula>
    </cfRule>
    <cfRule type="expression" dxfId="929" priority="1317" stopIfTrue="1">
      <formula>AND($E21&gt;0,ISBLANK($J21))</formula>
    </cfRule>
  </conditionalFormatting>
  <conditionalFormatting sqref="H21">
    <cfRule type="expression" dxfId="928" priority="1318" stopIfTrue="1">
      <formula>AND($E21&gt;0,ISBLANK($J21),ISBLANK(I21),ISNUMBER(G21))</formula>
    </cfRule>
    <cfRule type="expression" dxfId="927" priority="1319" stopIfTrue="1">
      <formula>AND($E21&gt;0,ISBLANK($J21))</formula>
    </cfRule>
  </conditionalFormatting>
  <conditionalFormatting sqref="K21">
    <cfRule type="cellIs" dxfId="926" priority="1321" stopIfTrue="1" operator="lessThan">
      <formula>0</formula>
    </cfRule>
    <cfRule type="cellIs" dxfId="925" priority="1322" stopIfTrue="1" operator="greaterThan">
      <formula>0</formula>
    </cfRule>
  </conditionalFormatting>
  <conditionalFormatting sqref="A34:B34 G34 I34 E34">
    <cfRule type="expression" dxfId="924" priority="1309" stopIfTrue="1">
      <formula>AND($E34&gt;0,ISBLANK($J34))</formula>
    </cfRule>
  </conditionalFormatting>
  <conditionalFormatting sqref="F34">
    <cfRule type="expression" dxfId="923" priority="1310" stopIfTrue="1">
      <formula>AND($E34&gt;0,ISBLANK($J34),ISBLANK(G34))</formula>
    </cfRule>
    <cfRule type="expression" dxfId="922" priority="1311" stopIfTrue="1">
      <formula>AND($E34&gt;0,ISBLANK($J34))</formula>
    </cfRule>
  </conditionalFormatting>
  <conditionalFormatting sqref="H34">
    <cfRule type="expression" dxfId="921" priority="1312" stopIfTrue="1">
      <formula>AND($E34&gt;0,ISBLANK($J34),ISBLANK(I34),ISNUMBER(G34))</formula>
    </cfRule>
    <cfRule type="expression" dxfId="920" priority="1313" stopIfTrue="1">
      <formula>AND($E34&gt;0,ISBLANK($J34))</formula>
    </cfRule>
  </conditionalFormatting>
  <conditionalFormatting sqref="J34">
    <cfRule type="expression" dxfId="919" priority="1314" stopIfTrue="1">
      <formula>$J34-1=0</formula>
    </cfRule>
  </conditionalFormatting>
  <conditionalFormatting sqref="K34">
    <cfRule type="cellIs" dxfId="918" priority="1307" stopIfTrue="1" operator="lessThan">
      <formula>0</formula>
    </cfRule>
    <cfRule type="cellIs" dxfId="917" priority="1308" stopIfTrue="1" operator="greaterThan">
      <formula>0</formula>
    </cfRule>
  </conditionalFormatting>
  <conditionalFormatting sqref="J49">
    <cfRule type="expression" dxfId="916" priority="1256" stopIfTrue="1">
      <formula>$J49-1=0</formula>
    </cfRule>
  </conditionalFormatting>
  <conditionalFormatting sqref="K49">
    <cfRule type="cellIs" dxfId="915" priority="1257" stopIfTrue="1" operator="lessThan">
      <formula>0</formula>
    </cfRule>
    <cfRule type="cellIs" dxfId="914" priority="1258" stopIfTrue="1" operator="greaterThan">
      <formula>0</formula>
    </cfRule>
  </conditionalFormatting>
  <conditionalFormatting sqref="A35:B35 G35 I35 E35">
    <cfRule type="expression" dxfId="913" priority="1293" stopIfTrue="1">
      <formula>AND($E35&gt;0,ISBLANK($J35))</formula>
    </cfRule>
  </conditionalFormatting>
  <conditionalFormatting sqref="F35">
    <cfRule type="expression" dxfId="912" priority="1294" stopIfTrue="1">
      <formula>AND($E35&gt;0,ISBLANK($J35),ISBLANK(G35))</formula>
    </cfRule>
    <cfRule type="expression" dxfId="911" priority="1295" stopIfTrue="1">
      <formula>AND($E35&gt;0,ISBLANK($J35))</formula>
    </cfRule>
  </conditionalFormatting>
  <conditionalFormatting sqref="H35">
    <cfRule type="expression" dxfId="910" priority="1296" stopIfTrue="1">
      <formula>AND($E35&gt;0,ISBLANK($J35),ISBLANK(I35),ISNUMBER(G35))</formula>
    </cfRule>
    <cfRule type="expression" dxfId="909" priority="1297" stopIfTrue="1">
      <formula>AND($E35&gt;0,ISBLANK($J35))</formula>
    </cfRule>
  </conditionalFormatting>
  <conditionalFormatting sqref="J35">
    <cfRule type="expression" dxfId="908" priority="1298" stopIfTrue="1">
      <formula>$J35-1=0</formula>
    </cfRule>
  </conditionalFormatting>
  <conditionalFormatting sqref="K35">
    <cfRule type="cellIs" dxfId="907" priority="1291" stopIfTrue="1" operator="lessThan">
      <formula>0</formula>
    </cfRule>
    <cfRule type="cellIs" dxfId="906" priority="1292" stopIfTrue="1" operator="greaterThan">
      <formula>0</formula>
    </cfRule>
  </conditionalFormatting>
  <conditionalFormatting sqref="H97">
    <cfRule type="expression" dxfId="905" priority="1091" stopIfTrue="1">
      <formula>AND($E97&gt;0,ISBLANK($J97),ISBLANK(I97),ISNUMBER(G97))</formula>
    </cfRule>
    <cfRule type="expression" dxfId="904" priority="1092" stopIfTrue="1">
      <formula>AND($E97&gt;0,ISBLANK($J97))</formula>
    </cfRule>
  </conditionalFormatting>
  <conditionalFormatting sqref="G97">
    <cfRule type="expression" dxfId="903" priority="1090" stopIfTrue="1">
      <formula>AND($E97&gt;0,ISBLANK($J97))</formula>
    </cfRule>
  </conditionalFormatting>
  <conditionalFormatting sqref="E49:E50">
    <cfRule type="expression" dxfId="902" priority="1259" stopIfTrue="1">
      <formula>AND($E49&gt;0,ISBLANK($J49))</formula>
    </cfRule>
  </conditionalFormatting>
  <conditionalFormatting sqref="I49 G49 A49:C49">
    <cfRule type="expression" dxfId="901" priority="1251" stopIfTrue="1">
      <formula>AND($E49&gt;0,ISBLANK($J49))</formula>
    </cfRule>
  </conditionalFormatting>
  <conditionalFormatting sqref="F49">
    <cfRule type="expression" dxfId="900" priority="1252" stopIfTrue="1">
      <formula>AND($E49&gt;0,ISBLANK($J49),ISBLANK(G49))</formula>
    </cfRule>
    <cfRule type="expression" dxfId="899" priority="1253" stopIfTrue="1">
      <formula>AND($E49&gt;0,ISBLANK($J49))</formula>
    </cfRule>
  </conditionalFormatting>
  <conditionalFormatting sqref="H49">
    <cfRule type="expression" dxfId="898" priority="1254" stopIfTrue="1">
      <formula>AND($E49&gt;0,ISBLANK($J49),ISBLANK(I49),ISNUMBER(G49))</formula>
    </cfRule>
    <cfRule type="expression" dxfId="897" priority="1255" stopIfTrue="1">
      <formula>AND($E49&gt;0,ISBLANK($J49))</formula>
    </cfRule>
  </conditionalFormatting>
  <conditionalFormatting sqref="I50 G50 A50:C50">
    <cfRule type="expression" dxfId="896" priority="1243" stopIfTrue="1">
      <formula>AND($E50&gt;0,ISBLANK($J50))</formula>
    </cfRule>
  </conditionalFormatting>
  <conditionalFormatting sqref="F50">
    <cfRule type="expression" dxfId="895" priority="1244" stopIfTrue="1">
      <formula>AND($E50&gt;0,ISBLANK($J50),ISBLANK(G50))</formula>
    </cfRule>
    <cfRule type="expression" dxfId="894" priority="1245" stopIfTrue="1">
      <formula>AND($E50&gt;0,ISBLANK($J50))</formula>
    </cfRule>
  </conditionalFormatting>
  <conditionalFormatting sqref="H50">
    <cfRule type="expression" dxfId="893" priority="1246" stopIfTrue="1">
      <formula>AND($E50&gt;0,ISBLANK($J50),ISBLANK(I50),ISNUMBER(G50))</formula>
    </cfRule>
    <cfRule type="expression" dxfId="892" priority="1247" stopIfTrue="1">
      <formula>AND($E50&gt;0,ISBLANK($J50))</formula>
    </cfRule>
  </conditionalFormatting>
  <conditionalFormatting sqref="J50">
    <cfRule type="expression" dxfId="891" priority="1248" stopIfTrue="1">
      <formula>$J50-1=0</formula>
    </cfRule>
  </conditionalFormatting>
  <conditionalFormatting sqref="K50">
    <cfRule type="cellIs" dxfId="890" priority="1249" stopIfTrue="1" operator="lessThan">
      <formula>0</formula>
    </cfRule>
    <cfRule type="cellIs" dxfId="889" priority="1250" stopIfTrue="1" operator="greaterThan">
      <formula>0</formula>
    </cfRule>
  </conditionalFormatting>
  <conditionalFormatting sqref="D49">
    <cfRule type="expression" dxfId="888" priority="1242" stopIfTrue="1">
      <formula>AND($E49&gt;0,ISBLANK($J49))</formula>
    </cfRule>
  </conditionalFormatting>
  <conditionalFormatting sqref="D50">
    <cfRule type="expression" dxfId="887" priority="1241" stopIfTrue="1">
      <formula>AND($E50&gt;0,ISBLANK($J50))</formula>
    </cfRule>
  </conditionalFormatting>
  <conditionalFormatting sqref="D21">
    <cfRule type="expression" dxfId="886" priority="1148" stopIfTrue="1">
      <formula>AND($E21&gt;0,ISBLANK($J21))</formula>
    </cfRule>
  </conditionalFormatting>
  <conditionalFormatting sqref="D11">
    <cfRule type="expression" dxfId="885" priority="1152" stopIfTrue="1">
      <formula>AND($E11&gt;0,ISBLANK($J11))</formula>
    </cfRule>
  </conditionalFormatting>
  <conditionalFormatting sqref="D15">
    <cfRule type="expression" dxfId="884" priority="1151" stopIfTrue="1">
      <formula>AND($E15&gt;0,ISBLANK($J15))</formula>
    </cfRule>
  </conditionalFormatting>
  <conditionalFormatting sqref="D16">
    <cfRule type="expression" dxfId="883" priority="1150" stopIfTrue="1">
      <formula>AND($E16&gt;0,ISBLANK($J16))</formula>
    </cfRule>
  </conditionalFormatting>
  <conditionalFormatting sqref="D20">
    <cfRule type="expression" dxfId="882" priority="1149" stopIfTrue="1">
      <formula>AND($E20&gt;0,ISBLANK($J20))</formula>
    </cfRule>
  </conditionalFormatting>
  <conditionalFormatting sqref="G96">
    <cfRule type="expression" dxfId="881" priority="1107" stopIfTrue="1">
      <formula>AND($E96&gt;0,ISBLANK($J96))</formula>
    </cfRule>
  </conditionalFormatting>
  <conditionalFormatting sqref="A97:B97">
    <cfRule type="expression" dxfId="880" priority="1115" stopIfTrue="1">
      <formula>AND($E97&gt;0,ISBLANK($J97))</formula>
    </cfRule>
  </conditionalFormatting>
  <conditionalFormatting sqref="C83">
    <cfRule type="expression" dxfId="879" priority="1123" stopIfTrue="1">
      <formula>AND($E83&gt;0,ISBLANK($J83))</formula>
    </cfRule>
  </conditionalFormatting>
  <conditionalFormatting sqref="G61 I61 A61:E61">
    <cfRule type="expression" dxfId="878" priority="1136" stopIfTrue="1">
      <formula>AND($E61&gt;0,ISBLANK($J61))</formula>
    </cfRule>
  </conditionalFormatting>
  <conditionalFormatting sqref="F61">
    <cfRule type="expression" dxfId="877" priority="1137" stopIfTrue="1">
      <formula>AND($E61&gt;0,ISBLANK($J61),ISBLANK(G61))</formula>
    </cfRule>
    <cfRule type="expression" dxfId="876" priority="1138" stopIfTrue="1">
      <formula>AND($E61&gt;0,ISBLANK($J61))</formula>
    </cfRule>
  </conditionalFormatting>
  <conditionalFormatting sqref="H61">
    <cfRule type="expression" dxfId="875" priority="1139" stopIfTrue="1">
      <formula>AND($E61&gt;0,ISBLANK($J61),ISBLANK(I61),ISNUMBER(G61))</formula>
    </cfRule>
    <cfRule type="expression" dxfId="874" priority="1140" stopIfTrue="1">
      <formula>AND($E61&gt;0,ISBLANK($J61))</formula>
    </cfRule>
  </conditionalFormatting>
  <conditionalFormatting sqref="J61">
    <cfRule type="expression" dxfId="873" priority="1141" stopIfTrue="1">
      <formula>$J61-1=0</formula>
    </cfRule>
  </conditionalFormatting>
  <conditionalFormatting sqref="K61">
    <cfRule type="cellIs" dxfId="872" priority="1142" stopIfTrue="1" operator="lessThan">
      <formula>0</formula>
    </cfRule>
    <cfRule type="cellIs" dxfId="871" priority="1143" stopIfTrue="1" operator="greaterThan">
      <formula>0</formula>
    </cfRule>
  </conditionalFormatting>
  <conditionalFormatting sqref="E96:E97 A96:B96">
    <cfRule type="expression" dxfId="870" priority="1116" stopIfTrue="1">
      <formula>AND($E96&gt;0,ISBLANK($J96))</formula>
    </cfRule>
  </conditionalFormatting>
  <conditionalFormatting sqref="F96">
    <cfRule type="expression" dxfId="869" priority="1117" stopIfTrue="1">
      <formula>AND($E96&gt;0,ISBLANK($J96),ISBLANK(G96))</formula>
    </cfRule>
    <cfRule type="expression" dxfId="868" priority="1118" stopIfTrue="1">
      <formula>AND($E96&gt;0,ISBLANK($J96))</formula>
    </cfRule>
  </conditionalFormatting>
  <conditionalFormatting sqref="K96:K97">
    <cfRule type="cellIs" dxfId="867" priority="1119" stopIfTrue="1" operator="lessThan">
      <formula>0</formula>
    </cfRule>
    <cfRule type="cellIs" dxfId="866" priority="1120" stopIfTrue="1" operator="greaterThan">
      <formula>0</formula>
    </cfRule>
  </conditionalFormatting>
  <conditionalFormatting sqref="D96">
    <cfRule type="expression" dxfId="865" priority="1121" stopIfTrue="1">
      <formula>AND(#REF!&gt;0,ISBLANK(#REF!))</formula>
    </cfRule>
  </conditionalFormatting>
  <conditionalFormatting sqref="F97">
    <cfRule type="expression" dxfId="864" priority="1113" stopIfTrue="1">
      <formula>AND($E97&gt;0,ISBLANK($J97),ISBLANK(G97))</formula>
    </cfRule>
    <cfRule type="expression" dxfId="863" priority="1114" stopIfTrue="1">
      <formula>AND($E97&gt;0,ISBLANK($J97))</formula>
    </cfRule>
  </conditionalFormatting>
  <conditionalFormatting sqref="C96">
    <cfRule type="expression" dxfId="862" priority="1088" stopIfTrue="1">
      <formula>AND($E96&gt;0,ISBLANK($J96))</formula>
    </cfRule>
  </conditionalFormatting>
  <conditionalFormatting sqref="H96">
    <cfRule type="expression" dxfId="861" priority="1105" stopIfTrue="1">
      <formula>AND($E96&gt;0,ISBLANK($J96),ISBLANK(I96),ISNUMBER(G96))</formula>
    </cfRule>
    <cfRule type="expression" dxfId="860" priority="1106" stopIfTrue="1">
      <formula>AND($E96&gt;0,ISBLANK($J96))</formula>
    </cfRule>
  </conditionalFormatting>
  <conditionalFormatting sqref="E107:E109">
    <cfRule type="expression" dxfId="859" priority="1081" stopIfTrue="1">
      <formula>AND($E107&gt;0,ISBLANK($J107))</formula>
    </cfRule>
  </conditionalFormatting>
  <conditionalFormatting sqref="J108">
    <cfRule type="expression" dxfId="858" priority="1067" stopIfTrue="1">
      <formula>$J108-1=0</formula>
    </cfRule>
  </conditionalFormatting>
  <conditionalFormatting sqref="C108">
    <cfRule type="expression" dxfId="857" priority="1054" stopIfTrue="1">
      <formula>AND($E108&gt;0,ISBLANK($J108))</formula>
    </cfRule>
  </conditionalFormatting>
  <conditionalFormatting sqref="F113">
    <cfRule type="expression" dxfId="856" priority="1043" stopIfTrue="1">
      <formula>AND($E113&gt;0,ISBLANK($J113),ISBLANK(G113))</formula>
    </cfRule>
    <cfRule type="expression" dxfId="855" priority="1044" stopIfTrue="1">
      <formula>AND($E113&gt;0,ISBLANK($J113))</formula>
    </cfRule>
  </conditionalFormatting>
  <conditionalFormatting sqref="K107">
    <cfRule type="cellIs" dxfId="854" priority="1084" stopIfTrue="1" operator="lessThan">
      <formula>0</formula>
    </cfRule>
    <cfRule type="cellIs" dxfId="853" priority="1085" stopIfTrue="1" operator="greaterThan">
      <formula>0</formula>
    </cfRule>
  </conditionalFormatting>
  <conditionalFormatting sqref="A107:B107">
    <cfRule type="expression" dxfId="852" priority="1080" stopIfTrue="1">
      <formula>AND($E107&gt;0,ISBLANK($J107))</formula>
    </cfRule>
  </conditionalFormatting>
  <conditionalFormatting sqref="F107">
    <cfRule type="expression" dxfId="851" priority="1078" stopIfTrue="1">
      <formula>AND($E107&gt;0,ISBLANK($J107),ISBLANK(G107))</formula>
    </cfRule>
    <cfRule type="expression" dxfId="850" priority="1079" stopIfTrue="1">
      <formula>AND($E107&gt;0,ISBLANK($J107))</formula>
    </cfRule>
  </conditionalFormatting>
  <conditionalFormatting sqref="A108:B109">
    <cfRule type="expression" dxfId="849" priority="1073" stopIfTrue="1">
      <formula>AND($E108&gt;0,ISBLANK($J108))</formula>
    </cfRule>
  </conditionalFormatting>
  <conditionalFormatting sqref="F108:F109">
    <cfRule type="expression" dxfId="848" priority="1074" stopIfTrue="1">
      <formula>AND($E108&gt;0,ISBLANK($J108),ISBLANK(G108))</formula>
    </cfRule>
    <cfRule type="expression" dxfId="847" priority="1075" stopIfTrue="1">
      <formula>AND($E108&gt;0,ISBLANK($J108))</formula>
    </cfRule>
  </conditionalFormatting>
  <conditionalFormatting sqref="D108">
    <cfRule type="expression" dxfId="846" priority="1076" stopIfTrue="1">
      <formula>AND(#REF!&gt;0,ISBLANK(#REF!))</formula>
    </cfRule>
  </conditionalFormatting>
  <conditionalFormatting sqref="D109">
    <cfRule type="expression" dxfId="845" priority="1077" stopIfTrue="1">
      <formula>AND(#REF!&gt;0,ISBLANK(#REF!))</formula>
    </cfRule>
  </conditionalFormatting>
  <conditionalFormatting sqref="E111 A111:B111 E113:E114">
    <cfRule type="expression" dxfId="844" priority="1046" stopIfTrue="1">
      <formula>AND($E111&gt;0,ISBLANK($J111))</formula>
    </cfRule>
  </conditionalFormatting>
  <conditionalFormatting sqref="I108 G108">
    <cfRule type="expression" dxfId="843" priority="1066" stopIfTrue="1">
      <formula>AND($E108&gt;0,ISBLANK($J108))</formula>
    </cfRule>
  </conditionalFormatting>
  <conditionalFormatting sqref="K108">
    <cfRule type="cellIs" dxfId="842" priority="1068" stopIfTrue="1" operator="lessThan">
      <formula>0</formula>
    </cfRule>
    <cfRule type="cellIs" dxfId="841" priority="1069" stopIfTrue="1" operator="greaterThan">
      <formula>0</formula>
    </cfRule>
  </conditionalFormatting>
  <conditionalFormatting sqref="H108">
    <cfRule type="expression" dxfId="840" priority="1064" stopIfTrue="1">
      <formula>AND($E108&gt;0,ISBLANK($J108),ISBLANK(I108),ISNUMBER(G108))</formula>
    </cfRule>
    <cfRule type="expression" dxfId="839" priority="1065" stopIfTrue="1">
      <formula>AND($E108&gt;0,ISBLANK($J108))</formula>
    </cfRule>
  </conditionalFormatting>
  <conditionalFormatting sqref="I109 G109">
    <cfRule type="expression" dxfId="838" priority="1060" stopIfTrue="1">
      <formula>AND($E109&gt;0,ISBLANK($J109))</formula>
    </cfRule>
  </conditionalFormatting>
  <conditionalFormatting sqref="J109">
    <cfRule type="expression" dxfId="837" priority="1061" stopIfTrue="1">
      <formula>$J109-1=0</formula>
    </cfRule>
  </conditionalFormatting>
  <conditionalFormatting sqref="K109">
    <cfRule type="cellIs" dxfId="836" priority="1062" stopIfTrue="1" operator="lessThan">
      <formula>0</formula>
    </cfRule>
    <cfRule type="cellIs" dxfId="835" priority="1063" stopIfTrue="1" operator="greaterThan">
      <formula>0</formula>
    </cfRule>
  </conditionalFormatting>
  <conditionalFormatting sqref="H109">
    <cfRule type="expression" dxfId="834" priority="1058" stopIfTrue="1">
      <formula>AND($E109&gt;0,ISBLANK($J109),ISBLANK(I109),ISNUMBER(G109))</formula>
    </cfRule>
    <cfRule type="expression" dxfId="833" priority="1059" stopIfTrue="1">
      <formula>AND($E109&gt;0,ISBLANK($J109))</formula>
    </cfRule>
  </conditionalFormatting>
  <conditionalFormatting sqref="H107">
    <cfRule type="expression" dxfId="832" priority="1056" stopIfTrue="1">
      <formula>AND($E107&gt;0,ISBLANK($J107),ISBLANK(I107),ISNUMBER(G107))</formula>
    </cfRule>
    <cfRule type="expression" dxfId="831" priority="1057" stopIfTrue="1">
      <formula>AND($E107&gt;0,ISBLANK($J107))</formula>
    </cfRule>
  </conditionalFormatting>
  <conditionalFormatting sqref="G107">
    <cfRule type="expression" dxfId="830" priority="1055" stopIfTrue="1">
      <formula>AND($E107&gt;0,ISBLANK($J107))</formula>
    </cfRule>
  </conditionalFormatting>
  <conditionalFormatting sqref="C109">
    <cfRule type="expression" dxfId="829" priority="1052" stopIfTrue="1">
      <formula>AND($E109&gt;0,ISBLANK($J109))</formula>
    </cfRule>
  </conditionalFormatting>
  <conditionalFormatting sqref="F111">
    <cfRule type="expression" dxfId="828" priority="1047" stopIfTrue="1">
      <formula>AND($E111&gt;0,ISBLANK($J111),ISBLANK(G111))</formula>
    </cfRule>
    <cfRule type="expression" dxfId="827" priority="1048" stopIfTrue="1">
      <formula>AND($E111&gt;0,ISBLANK($J111))</formula>
    </cfRule>
  </conditionalFormatting>
  <conditionalFormatting sqref="K111 K113">
    <cfRule type="cellIs" dxfId="826" priority="1049" stopIfTrue="1" operator="lessThan">
      <formula>0</formula>
    </cfRule>
    <cfRule type="cellIs" dxfId="825" priority="1050" stopIfTrue="1" operator="greaterThan">
      <formula>0</formula>
    </cfRule>
  </conditionalFormatting>
  <conditionalFormatting sqref="D111">
    <cfRule type="expression" dxfId="824" priority="1051" stopIfTrue="1">
      <formula>AND(#REF!&gt;0,ISBLANK(#REF!))</formula>
    </cfRule>
  </conditionalFormatting>
  <conditionalFormatting sqref="A113:B113">
    <cfRule type="expression" dxfId="823" priority="1045" stopIfTrue="1">
      <formula>AND($E113&gt;0,ISBLANK($J113))</formula>
    </cfRule>
  </conditionalFormatting>
  <conditionalFormatting sqref="A114:B114">
    <cfRule type="expression" dxfId="822" priority="1038" stopIfTrue="1">
      <formula>AND($E114&gt;0,ISBLANK($J114))</formula>
    </cfRule>
  </conditionalFormatting>
  <conditionalFormatting sqref="F114">
    <cfRule type="expression" dxfId="821" priority="1039" stopIfTrue="1">
      <formula>AND($E114&gt;0,ISBLANK($J114),ISBLANK(G114))</formula>
    </cfRule>
    <cfRule type="expression" dxfId="820" priority="1040" stopIfTrue="1">
      <formula>AND($E114&gt;0,ISBLANK($J114))</formula>
    </cfRule>
  </conditionalFormatting>
  <conditionalFormatting sqref="D114">
    <cfRule type="expression" dxfId="819" priority="1041" stopIfTrue="1">
      <formula>AND(#REF!&gt;0,ISBLANK(#REF!))</formula>
    </cfRule>
  </conditionalFormatting>
  <conditionalFormatting sqref="G111">
    <cfRule type="expression" dxfId="818" priority="1037" stopIfTrue="1">
      <formula>AND($E111&gt;0,ISBLANK($J111))</formula>
    </cfRule>
  </conditionalFormatting>
  <conditionalFormatting sqref="H111">
    <cfRule type="expression" dxfId="817" priority="1035" stopIfTrue="1">
      <formula>AND($E111&gt;0,ISBLANK($J111),ISBLANK(I111),ISNUMBER(G111))</formula>
    </cfRule>
    <cfRule type="expression" dxfId="816" priority="1036" stopIfTrue="1">
      <formula>AND($E111&gt;0,ISBLANK($J111))</formula>
    </cfRule>
  </conditionalFormatting>
  <conditionalFormatting sqref="I114 G114">
    <cfRule type="expression" dxfId="815" priority="1031" stopIfTrue="1">
      <formula>AND($E114&gt;0,ISBLANK($J114))</formula>
    </cfRule>
  </conditionalFormatting>
  <conditionalFormatting sqref="J114">
    <cfRule type="expression" dxfId="814" priority="1032" stopIfTrue="1">
      <formula>$J114-1=0</formula>
    </cfRule>
  </conditionalFormatting>
  <conditionalFormatting sqref="K114">
    <cfRule type="cellIs" dxfId="813" priority="1033" stopIfTrue="1" operator="lessThan">
      <formula>0</formula>
    </cfRule>
    <cfRule type="cellIs" dxfId="812" priority="1034" stopIfTrue="1" operator="greaterThan">
      <formula>0</formula>
    </cfRule>
  </conditionalFormatting>
  <conditionalFormatting sqref="H114">
    <cfRule type="expression" dxfId="811" priority="1029" stopIfTrue="1">
      <formula>AND($E114&gt;0,ISBLANK($J114),ISBLANK(I114),ISNUMBER(G114))</formula>
    </cfRule>
    <cfRule type="expression" dxfId="810" priority="1030" stopIfTrue="1">
      <formula>AND($E114&gt;0,ISBLANK($J114))</formula>
    </cfRule>
  </conditionalFormatting>
  <conditionalFormatting sqref="A129:B129 A131:B131">
    <cfRule type="expression" dxfId="809" priority="968" stopIfTrue="1">
      <formula>AND($E129&gt;0,ISBLANK($J129))</formula>
    </cfRule>
  </conditionalFormatting>
  <conditionalFormatting sqref="H113">
    <cfRule type="expression" dxfId="808" priority="1021" stopIfTrue="1">
      <formula>AND($E113&gt;0,ISBLANK($J113),ISBLANK(I113),ISNUMBER(G113))</formula>
    </cfRule>
    <cfRule type="expression" dxfId="807" priority="1022" stopIfTrue="1">
      <formula>AND($E113&gt;0,ISBLANK($J113))</formula>
    </cfRule>
  </conditionalFormatting>
  <conditionalFormatting sqref="G113">
    <cfRule type="expression" dxfId="806" priority="1020" stopIfTrue="1">
      <formula>AND($E113&gt;0,ISBLANK($J113))</formula>
    </cfRule>
  </conditionalFormatting>
  <conditionalFormatting sqref="C114">
    <cfRule type="expression" dxfId="805" priority="1019" stopIfTrue="1">
      <formula>AND($E114&gt;0,ISBLANK($J114))</formula>
    </cfRule>
  </conditionalFormatting>
  <conditionalFormatting sqref="C111">
    <cfRule type="expression" dxfId="804" priority="1018" stopIfTrue="1">
      <formula>AND($E111&gt;0,ISBLANK($J111))</formula>
    </cfRule>
  </conditionalFormatting>
  <conditionalFormatting sqref="E119 A119:B119 E121">
    <cfRule type="expression" dxfId="803" priority="1011" stopIfTrue="1">
      <formula>AND($E119&gt;0,ISBLANK($J119))</formula>
    </cfRule>
  </conditionalFormatting>
  <conditionalFormatting sqref="F119">
    <cfRule type="expression" dxfId="802" priority="1012" stopIfTrue="1">
      <formula>AND($E119&gt;0,ISBLANK($J119),ISBLANK(G119))</formula>
    </cfRule>
    <cfRule type="expression" dxfId="801" priority="1013" stopIfTrue="1">
      <formula>AND($E119&gt;0,ISBLANK($J119))</formula>
    </cfRule>
  </conditionalFormatting>
  <conditionalFormatting sqref="K119 K121">
    <cfRule type="cellIs" dxfId="800" priority="1014" stopIfTrue="1" operator="lessThan">
      <formula>0</formula>
    </cfRule>
    <cfRule type="cellIs" dxfId="799" priority="1015" stopIfTrue="1" operator="greaterThan">
      <formula>0</formula>
    </cfRule>
  </conditionalFormatting>
  <conditionalFormatting sqref="D119">
    <cfRule type="expression" dxfId="798" priority="1016" stopIfTrue="1">
      <formula>AND(#REF!&gt;0,ISBLANK(#REF!))</formula>
    </cfRule>
  </conditionalFormatting>
  <conditionalFormatting sqref="A121:B121">
    <cfRule type="expression" dxfId="797" priority="1010" stopIfTrue="1">
      <formula>AND($E121&gt;0,ISBLANK($J121))</formula>
    </cfRule>
  </conditionalFormatting>
  <conditionalFormatting sqref="F121">
    <cfRule type="expression" dxfId="796" priority="1008" stopIfTrue="1">
      <formula>AND($E121&gt;0,ISBLANK($J121),ISBLANK(G121))</formula>
    </cfRule>
    <cfRule type="expression" dxfId="795" priority="1009" stopIfTrue="1">
      <formula>AND($E121&gt;0,ISBLANK($J121))</formula>
    </cfRule>
  </conditionalFormatting>
  <conditionalFormatting sqref="C119">
    <cfRule type="expression" dxfId="794" priority="983" stopIfTrue="1">
      <formula>AND($E119&gt;0,ISBLANK($J119))</formula>
    </cfRule>
  </conditionalFormatting>
  <conditionalFormatting sqref="G119">
    <cfRule type="expression" dxfId="793" priority="1002" stopIfTrue="1">
      <formula>AND($E119&gt;0,ISBLANK($J119))</formula>
    </cfRule>
  </conditionalFormatting>
  <conditionalFormatting sqref="G127">
    <cfRule type="expression" dxfId="792" priority="950" stopIfTrue="1">
      <formula>AND($E127&gt;0,ISBLANK($J127))</formula>
    </cfRule>
  </conditionalFormatting>
  <conditionalFormatting sqref="G121">
    <cfRule type="expression" dxfId="791" priority="985" stopIfTrue="1">
      <formula>AND($E121&gt;0,ISBLANK($J121))</formula>
    </cfRule>
  </conditionalFormatting>
  <conditionalFormatting sqref="C20">
    <cfRule type="expression" dxfId="790" priority="891" stopIfTrue="1">
      <formula>AND($E20&gt;0,ISBLANK($J20))</formula>
    </cfRule>
  </conditionalFormatting>
  <conditionalFormatting sqref="C129">
    <cfRule type="expression" dxfId="789" priority="949" stopIfTrue="1">
      <formula>AND($E129&gt;0,ISBLANK($J129))</formula>
    </cfRule>
  </conditionalFormatting>
  <conditionalFormatting sqref="A127:B127">
    <cfRule type="expression" dxfId="788" priority="975" stopIfTrue="1">
      <formula>AND($E127&gt;0,ISBLANK($J127))</formula>
    </cfRule>
  </conditionalFormatting>
  <conditionalFormatting sqref="F127">
    <cfRule type="expression" dxfId="787" priority="973" stopIfTrue="1">
      <formula>AND($E127&gt;0,ISBLANK($J127),ISBLANK(G127))</formula>
    </cfRule>
    <cfRule type="expression" dxfId="786" priority="974" stopIfTrue="1">
      <formula>AND($E127&gt;0,ISBLANK($J127))</formula>
    </cfRule>
  </conditionalFormatting>
  <conditionalFormatting sqref="C34">
    <cfRule type="expression" dxfId="785" priority="888" stopIfTrue="1">
      <formula>AND($E34&gt;0,ISBLANK($J34))</formula>
    </cfRule>
  </conditionalFormatting>
  <conditionalFormatting sqref="F129 F131">
    <cfRule type="expression" dxfId="784" priority="969" stopIfTrue="1">
      <formula>AND($E129&gt;0,ISBLANK($J129),ISBLANK(G129))</formula>
    </cfRule>
    <cfRule type="expression" dxfId="783" priority="970" stopIfTrue="1">
      <formula>AND($E129&gt;0,ISBLANK($J129))</formula>
    </cfRule>
  </conditionalFormatting>
  <conditionalFormatting sqref="D129">
    <cfRule type="expression" dxfId="782" priority="971" stopIfTrue="1">
      <formula>AND(#REF!&gt;0,ISBLANK(#REF!))</formula>
    </cfRule>
  </conditionalFormatting>
  <conditionalFormatting sqref="D131">
    <cfRule type="expression" dxfId="781" priority="972" stopIfTrue="1">
      <formula>AND(#REF!&gt;0,ISBLANK(#REF!))</formula>
    </cfRule>
  </conditionalFormatting>
  <conditionalFormatting sqref="I129 G129">
    <cfRule type="expression" dxfId="780" priority="961" stopIfTrue="1">
      <formula>AND($E129&gt;0,ISBLANK($J129))</formula>
    </cfRule>
  </conditionalFormatting>
  <conditionalFormatting sqref="J129">
    <cfRule type="expression" dxfId="779" priority="962" stopIfTrue="1">
      <formula>$J129-1=0</formula>
    </cfRule>
  </conditionalFormatting>
  <conditionalFormatting sqref="K129">
    <cfRule type="cellIs" dxfId="778" priority="963" stopIfTrue="1" operator="lessThan">
      <formula>0</formula>
    </cfRule>
    <cfRule type="cellIs" dxfId="777" priority="964" stopIfTrue="1" operator="greaterThan">
      <formula>0</formula>
    </cfRule>
  </conditionalFormatting>
  <conditionalFormatting sqref="I131 G131">
    <cfRule type="expression" dxfId="776" priority="955" stopIfTrue="1">
      <formula>AND($E131&gt;0,ISBLANK($J131))</formula>
    </cfRule>
  </conditionalFormatting>
  <conditionalFormatting sqref="J131">
    <cfRule type="expression" dxfId="775" priority="956" stopIfTrue="1">
      <formula>$J131-1=0</formula>
    </cfRule>
  </conditionalFormatting>
  <conditionalFormatting sqref="K131">
    <cfRule type="cellIs" dxfId="774" priority="957" stopIfTrue="1" operator="lessThan">
      <formula>0</formula>
    </cfRule>
    <cfRule type="cellIs" dxfId="773" priority="958" stopIfTrue="1" operator="greaterThan">
      <formula>0</formula>
    </cfRule>
  </conditionalFormatting>
  <conditionalFormatting sqref="I12 G12 A12:B12 E12">
    <cfRule type="expression" dxfId="772" priority="902" stopIfTrue="1">
      <formula>AND($E12&gt;0,ISBLANK($J12))</formula>
    </cfRule>
  </conditionalFormatting>
  <conditionalFormatting sqref="C131">
    <cfRule type="expression" dxfId="771" priority="947" stopIfTrue="1">
      <formula>AND($E131&gt;0,ISBLANK($J131))</formula>
    </cfRule>
  </conditionalFormatting>
  <conditionalFormatting sqref="E133 A133:B133">
    <cfRule type="expression" dxfId="770" priority="941" stopIfTrue="1">
      <formula>AND($E133&gt;0,ISBLANK($J133))</formula>
    </cfRule>
  </conditionalFormatting>
  <conditionalFormatting sqref="F133">
    <cfRule type="expression" dxfId="769" priority="942" stopIfTrue="1">
      <formula>AND($E133&gt;0,ISBLANK($J133),ISBLANK(G133))</formula>
    </cfRule>
    <cfRule type="expression" dxfId="768" priority="943" stopIfTrue="1">
      <formula>AND($E133&gt;0,ISBLANK($J133))</formula>
    </cfRule>
  </conditionalFormatting>
  <conditionalFormatting sqref="K133">
    <cfRule type="cellIs" dxfId="767" priority="944" stopIfTrue="1" operator="lessThan">
      <formula>0</formula>
    </cfRule>
    <cfRule type="cellIs" dxfId="766" priority="945" stopIfTrue="1" operator="greaterThan">
      <formula>0</formula>
    </cfRule>
  </conditionalFormatting>
  <conditionalFormatting sqref="D133">
    <cfRule type="expression" dxfId="765" priority="946" stopIfTrue="1">
      <formula>AND(#REF!&gt;0,ISBLANK(#REF!))</formula>
    </cfRule>
  </conditionalFormatting>
  <conditionalFormatting sqref="I125 G125 A125:B125 E125">
    <cfRule type="expression" dxfId="764" priority="859" stopIfTrue="1">
      <formula>AND($E125&gt;0,ISBLANK($J125))</formula>
    </cfRule>
  </conditionalFormatting>
  <conditionalFormatting sqref="F125">
    <cfRule type="expression" dxfId="763" priority="857" stopIfTrue="1">
      <formula>AND($E125&gt;0,ISBLANK($J125),ISBLANK(G125))</formula>
    </cfRule>
    <cfRule type="expression" dxfId="762" priority="858" stopIfTrue="1">
      <formula>AND($E125&gt;0,ISBLANK($J125))</formula>
    </cfRule>
  </conditionalFormatting>
  <conditionalFormatting sqref="G133">
    <cfRule type="expression" dxfId="761" priority="932" stopIfTrue="1">
      <formula>AND($E133&gt;0,ISBLANK($J133))</formula>
    </cfRule>
  </conditionalFormatting>
  <conditionalFormatting sqref="I13 G13 A13:B13 E13">
    <cfRule type="expression" dxfId="760" priority="880" stopIfTrue="1">
      <formula>AND($E13&gt;0,ISBLANK($J13))</formula>
    </cfRule>
  </conditionalFormatting>
  <conditionalFormatting sqref="H47">
    <cfRule type="expression" dxfId="759" priority="823" stopIfTrue="1">
      <formula>AND($E47&gt;0,ISBLANK($J47),ISBLANK(I47),ISNUMBER(G47))</formula>
    </cfRule>
    <cfRule type="expression" dxfId="758" priority="824" stopIfTrue="1">
      <formula>AND($E47&gt;0,ISBLANK($J47))</formula>
    </cfRule>
  </conditionalFormatting>
  <conditionalFormatting sqref="C12">
    <cfRule type="expression" dxfId="757" priority="894" stopIfTrue="1">
      <formula>AND($E12&gt;0,ISBLANK($J12))</formula>
    </cfRule>
  </conditionalFormatting>
  <conditionalFormatting sqref="C133">
    <cfRule type="expression" dxfId="756" priority="913" stopIfTrue="1">
      <formula>AND($E133&gt;0,ISBLANK($J133))</formula>
    </cfRule>
  </conditionalFormatting>
  <conditionalFormatting sqref="C33">
    <cfRule type="expression" dxfId="755" priority="889" stopIfTrue="1">
      <formula>AND($E33&gt;0,ISBLANK($J33))</formula>
    </cfRule>
  </conditionalFormatting>
  <conditionalFormatting sqref="H12">
    <cfRule type="expression" dxfId="754" priority="903" stopIfTrue="1">
      <formula>AND($E12&gt;0,ISBLANK($J12),ISBLANK(I12),ISNUMBER(G12))</formula>
    </cfRule>
    <cfRule type="expression" dxfId="753" priority="904" stopIfTrue="1">
      <formula>AND($E12&gt;0,ISBLANK($J12))</formula>
    </cfRule>
  </conditionalFormatting>
  <conditionalFormatting sqref="K12">
    <cfRule type="cellIs" dxfId="752" priority="906" stopIfTrue="1" operator="lessThan">
      <formula>0</formula>
    </cfRule>
    <cfRule type="cellIs" dxfId="751" priority="907" stopIfTrue="1" operator="greaterThan">
      <formula>0</formula>
    </cfRule>
  </conditionalFormatting>
  <conditionalFormatting sqref="F12">
    <cfRule type="expression" dxfId="750" priority="900" stopIfTrue="1">
      <formula>AND($E12&gt;0,ISBLANK($J12),ISBLANK(G12))</formula>
    </cfRule>
    <cfRule type="expression" dxfId="749" priority="901" stopIfTrue="1">
      <formula>AND($E12&gt;0,ISBLANK($J12))</formula>
    </cfRule>
  </conditionalFormatting>
  <conditionalFormatting sqref="D12">
    <cfRule type="expression" dxfId="748" priority="899" stopIfTrue="1">
      <formula>AND($E12&gt;0,ISBLANK($J12))</formula>
    </cfRule>
  </conditionalFormatting>
  <conditionalFormatting sqref="H122">
    <cfRule type="expression" dxfId="747" priority="870" stopIfTrue="1">
      <formula>AND($E122&gt;0,ISBLANK($J122),ISBLANK(I122),ISNUMBER(G122))</formula>
    </cfRule>
    <cfRule type="expression" dxfId="746" priority="871" stopIfTrue="1">
      <formula>AND($E122&gt;0,ISBLANK($J122))</formula>
    </cfRule>
  </conditionalFormatting>
  <conditionalFormatting sqref="C11">
    <cfRule type="expression" dxfId="745" priority="895" stopIfTrue="1">
      <formula>AND($E11&gt;0,ISBLANK($J11))</formula>
    </cfRule>
  </conditionalFormatting>
  <conditionalFormatting sqref="C15">
    <cfRule type="expression" dxfId="744" priority="893" stopIfTrue="1">
      <formula>AND($E15&gt;0,ISBLANK($J15))</formula>
    </cfRule>
  </conditionalFormatting>
  <conditionalFormatting sqref="C16">
    <cfRule type="expression" dxfId="743" priority="892" stopIfTrue="1">
      <formula>AND($E16&gt;0,ISBLANK($J16))</formula>
    </cfRule>
  </conditionalFormatting>
  <conditionalFormatting sqref="C21">
    <cfRule type="expression" dxfId="742" priority="890" stopIfTrue="1">
      <formula>AND($E21&gt;0,ISBLANK($J21))</formula>
    </cfRule>
  </conditionalFormatting>
  <conditionalFormatting sqref="C35">
    <cfRule type="expression" dxfId="741" priority="887" stopIfTrue="1">
      <formula>AND($E35&gt;0,ISBLANK($J35))</formula>
    </cfRule>
  </conditionalFormatting>
  <conditionalFormatting sqref="C36">
    <cfRule type="expression" dxfId="740" priority="886" stopIfTrue="1">
      <formula>AND($E36&gt;0,ISBLANK($J36))</formula>
    </cfRule>
  </conditionalFormatting>
  <conditionalFormatting sqref="J12">
    <cfRule type="cellIs" dxfId="739" priority="885" operator="equal">
      <formula>"AP"</formula>
    </cfRule>
  </conditionalFormatting>
  <conditionalFormatting sqref="D122">
    <cfRule type="expression" dxfId="738" priority="866" stopIfTrue="1">
      <formula>AND($E122&gt;0,ISBLANK($J122))</formula>
    </cfRule>
  </conditionalFormatting>
  <conditionalFormatting sqref="H13">
    <cfRule type="expression" dxfId="737" priority="881" stopIfTrue="1">
      <formula>AND($E13&gt;0,ISBLANK($J13),ISBLANK(I13),ISNUMBER(G13))</formula>
    </cfRule>
    <cfRule type="expression" dxfId="736" priority="882" stopIfTrue="1">
      <formula>AND($E13&gt;0,ISBLANK($J13))</formula>
    </cfRule>
  </conditionalFormatting>
  <conditionalFormatting sqref="K13">
    <cfRule type="cellIs" dxfId="735" priority="883" stopIfTrue="1" operator="lessThan">
      <formula>0</formula>
    </cfRule>
    <cfRule type="cellIs" dxfId="734" priority="884" stopIfTrue="1" operator="greaterThan">
      <formula>0</formula>
    </cfRule>
  </conditionalFormatting>
  <conditionalFormatting sqref="F13">
    <cfRule type="expression" dxfId="733" priority="878" stopIfTrue="1">
      <formula>AND($E13&gt;0,ISBLANK($J13),ISBLANK(G13))</formula>
    </cfRule>
    <cfRule type="expression" dxfId="732" priority="879" stopIfTrue="1">
      <formula>AND($E13&gt;0,ISBLANK($J13))</formula>
    </cfRule>
  </conditionalFormatting>
  <conditionalFormatting sqref="D13">
    <cfRule type="expression" dxfId="731" priority="877" stopIfTrue="1">
      <formula>AND($E13&gt;0,ISBLANK($J13))</formula>
    </cfRule>
  </conditionalFormatting>
  <conditionalFormatting sqref="C13">
    <cfRule type="expression" dxfId="730" priority="876" stopIfTrue="1">
      <formula>AND($E13&gt;0,ISBLANK($J13))</formula>
    </cfRule>
  </conditionalFormatting>
  <conditionalFormatting sqref="J13">
    <cfRule type="cellIs" dxfId="729" priority="875" operator="equal">
      <formula>"AP"</formula>
    </cfRule>
  </conditionalFormatting>
  <conditionalFormatting sqref="J125">
    <cfRule type="cellIs" dxfId="728" priority="854" operator="equal">
      <formula>"AP"</formula>
    </cfRule>
  </conditionalFormatting>
  <conditionalFormatting sqref="I122 G122 A122:B122 E122">
    <cfRule type="expression" dxfId="727" priority="869" stopIfTrue="1">
      <formula>AND($E122&gt;0,ISBLANK($J122))</formula>
    </cfRule>
  </conditionalFormatting>
  <conditionalFormatting sqref="K122">
    <cfRule type="cellIs" dxfId="726" priority="872" stopIfTrue="1" operator="lessThan">
      <formula>0</formula>
    </cfRule>
    <cfRule type="cellIs" dxfId="725" priority="873" stopIfTrue="1" operator="greaterThan">
      <formula>0</formula>
    </cfRule>
  </conditionalFormatting>
  <conditionalFormatting sqref="F122">
    <cfRule type="expression" dxfId="724" priority="867" stopIfTrue="1">
      <formula>AND($E122&gt;0,ISBLANK($J122),ISBLANK(G122))</formula>
    </cfRule>
    <cfRule type="expression" dxfId="723" priority="868" stopIfTrue="1">
      <formula>AND($E122&gt;0,ISBLANK($J122))</formula>
    </cfRule>
  </conditionalFormatting>
  <conditionalFormatting sqref="C122">
    <cfRule type="expression" dxfId="722" priority="865" stopIfTrue="1">
      <formula>AND($E122&gt;0,ISBLANK($J122))</formula>
    </cfRule>
  </conditionalFormatting>
  <conditionalFormatting sqref="J122">
    <cfRule type="cellIs" dxfId="721" priority="864" operator="equal">
      <formula>"AP"</formula>
    </cfRule>
  </conditionalFormatting>
  <conditionalFormatting sqref="I98 G98 A98:B98 E98">
    <cfRule type="expression" dxfId="720" priority="809" stopIfTrue="1">
      <formula>AND($E98&gt;0,ISBLANK($J98))</formula>
    </cfRule>
  </conditionalFormatting>
  <conditionalFormatting sqref="H125">
    <cfRule type="expression" dxfId="719" priority="860" stopIfTrue="1">
      <formula>AND($E125&gt;0,ISBLANK($J125),ISBLANK(I125),ISNUMBER(G125))</formula>
    </cfRule>
    <cfRule type="expression" dxfId="718" priority="861" stopIfTrue="1">
      <formula>AND($E125&gt;0,ISBLANK($J125))</formula>
    </cfRule>
  </conditionalFormatting>
  <conditionalFormatting sqref="K125">
    <cfRule type="cellIs" dxfId="717" priority="862" stopIfTrue="1" operator="lessThan">
      <formula>0</formula>
    </cfRule>
    <cfRule type="cellIs" dxfId="716" priority="863" stopIfTrue="1" operator="greaterThan">
      <formula>0</formula>
    </cfRule>
  </conditionalFormatting>
  <conditionalFormatting sqref="F98">
    <cfRule type="expression" dxfId="715" priority="807" stopIfTrue="1">
      <formula>AND($E98&gt;0,ISBLANK($J98),ISBLANK(G98))</formula>
    </cfRule>
    <cfRule type="expression" dxfId="714" priority="808" stopIfTrue="1">
      <formula>AND($E98&gt;0,ISBLANK($J98))</formula>
    </cfRule>
  </conditionalFormatting>
  <conditionalFormatting sqref="D125">
    <cfRule type="expression" dxfId="713" priority="856" stopIfTrue="1">
      <formula>AND($E125&gt;0,ISBLANK($J125))</formula>
    </cfRule>
  </conditionalFormatting>
  <conditionalFormatting sqref="C125">
    <cfRule type="expression" dxfId="712" priority="855" stopIfTrue="1">
      <formula>AND($E125&gt;0,ISBLANK($J125))</formula>
    </cfRule>
  </conditionalFormatting>
  <conditionalFormatting sqref="J44">
    <cfRule type="cellIs" dxfId="711" priority="841" operator="equal">
      <formula>"AP"</formula>
    </cfRule>
  </conditionalFormatting>
  <conditionalFormatting sqref="I123 G123 A123:B123 E123">
    <cfRule type="expression" dxfId="710" priority="849" stopIfTrue="1">
      <formula>AND($E123&gt;0,ISBLANK($J123))</formula>
    </cfRule>
  </conditionalFormatting>
  <conditionalFormatting sqref="H123">
    <cfRule type="expression" dxfId="709" priority="850" stopIfTrue="1">
      <formula>AND($E123&gt;0,ISBLANK($J123),ISBLANK(I123),ISNUMBER(G123))</formula>
    </cfRule>
    <cfRule type="expression" dxfId="708" priority="851" stopIfTrue="1">
      <formula>AND($E123&gt;0,ISBLANK($J123))</formula>
    </cfRule>
  </conditionalFormatting>
  <conditionalFormatting sqref="K123">
    <cfRule type="cellIs" dxfId="707" priority="852" stopIfTrue="1" operator="lessThan">
      <formula>0</formula>
    </cfRule>
    <cfRule type="cellIs" dxfId="706" priority="853" stopIfTrue="1" operator="greaterThan">
      <formula>0</formula>
    </cfRule>
  </conditionalFormatting>
  <conditionalFormatting sqref="D123">
    <cfRule type="expression" dxfId="705" priority="846" stopIfTrue="1">
      <formula>AND($E123&gt;0,ISBLANK($J123))</formula>
    </cfRule>
  </conditionalFormatting>
  <conditionalFormatting sqref="C123">
    <cfRule type="expression" dxfId="704" priority="845" stopIfTrue="1">
      <formula>AND($E123&gt;0,ISBLANK($J123))</formula>
    </cfRule>
  </conditionalFormatting>
  <conditionalFormatting sqref="J123">
    <cfRule type="cellIs" dxfId="703" priority="844" operator="equal">
      <formula>"AP"</formula>
    </cfRule>
  </conditionalFormatting>
  <conditionalFormatting sqref="F123">
    <cfRule type="expression" dxfId="702" priority="842" stopIfTrue="1">
      <formula>AND($E123&gt;0,ISBLANK($J123),ISBLANK(G123))</formula>
    </cfRule>
    <cfRule type="expression" dxfId="701" priority="843" stopIfTrue="1">
      <formula>AND($E123&gt;0,ISBLANK($J123))</formula>
    </cfRule>
  </conditionalFormatting>
  <conditionalFormatting sqref="J46">
    <cfRule type="cellIs" dxfId="700" priority="828" operator="equal">
      <formula>"AP"</formula>
    </cfRule>
  </conditionalFormatting>
  <conditionalFormatting sqref="E45">
    <cfRule type="expression" dxfId="699" priority="840" stopIfTrue="1">
      <formula>AND($E45&gt;0,ISBLANK($J45))</formula>
    </cfRule>
  </conditionalFormatting>
  <conditionalFormatting sqref="I45 G45 A45:D45">
    <cfRule type="expression" dxfId="698" priority="833" stopIfTrue="1">
      <formula>AND($E45&gt;0,ISBLANK($J45))</formula>
    </cfRule>
  </conditionalFormatting>
  <conditionalFormatting sqref="F45">
    <cfRule type="expression" dxfId="697" priority="830" stopIfTrue="1">
      <formula>AND($E45&gt;0,ISBLANK($J45),ISBLANK(G45))</formula>
    </cfRule>
    <cfRule type="expression" dxfId="696" priority="831" stopIfTrue="1">
      <formula>AND($E45&gt;0,ISBLANK($J45))</formula>
    </cfRule>
  </conditionalFormatting>
  <conditionalFormatting sqref="H45">
    <cfRule type="expression" dxfId="695" priority="836" stopIfTrue="1">
      <formula>AND($E45&gt;0,ISBLANK($J45),ISBLANK(I45),ISNUMBER(G45))</formula>
    </cfRule>
    <cfRule type="expression" dxfId="694" priority="837" stopIfTrue="1">
      <formula>AND($E45&gt;0,ISBLANK($J45))</formula>
    </cfRule>
  </conditionalFormatting>
  <conditionalFormatting sqref="K45">
    <cfRule type="cellIs" dxfId="693" priority="838" stopIfTrue="1" operator="lessThan">
      <formula>0</formula>
    </cfRule>
    <cfRule type="cellIs" dxfId="692" priority="839" stopIfTrue="1" operator="greaterThan">
      <formula>0</formula>
    </cfRule>
  </conditionalFormatting>
  <conditionalFormatting sqref="J45">
    <cfRule type="cellIs" dxfId="691" priority="832" operator="equal">
      <formula>"AP"</formula>
    </cfRule>
  </conditionalFormatting>
  <conditionalFormatting sqref="I46">
    <cfRule type="expression" dxfId="690" priority="829" stopIfTrue="1">
      <formula>AND($E46&gt;0,ISBLANK($J46))</formula>
    </cfRule>
  </conditionalFormatting>
  <conditionalFormatting sqref="J65">
    <cfRule type="cellIs" dxfId="689" priority="781" operator="equal">
      <formula>"AP"</formula>
    </cfRule>
  </conditionalFormatting>
  <conditionalFormatting sqref="E47">
    <cfRule type="expression" dxfId="688" priority="827" stopIfTrue="1">
      <formula>AND($E47&gt;0,ISBLANK($J47))</formula>
    </cfRule>
  </conditionalFormatting>
  <conditionalFormatting sqref="G47 A47:D47">
    <cfRule type="expression" dxfId="687" priority="820" stopIfTrue="1">
      <formula>AND($E47&gt;0,ISBLANK($J47))</formula>
    </cfRule>
  </conditionalFormatting>
  <conditionalFormatting sqref="K47">
    <cfRule type="cellIs" dxfId="686" priority="825" stopIfTrue="1" operator="lessThan">
      <formula>0</formula>
    </cfRule>
    <cfRule type="cellIs" dxfId="685" priority="826" stopIfTrue="1" operator="greaterThan">
      <formula>0</formula>
    </cfRule>
  </conditionalFormatting>
  <conditionalFormatting sqref="J47">
    <cfRule type="cellIs" dxfId="684" priority="818" operator="equal">
      <formula>"AP"</formula>
    </cfRule>
  </conditionalFormatting>
  <conditionalFormatting sqref="I47">
    <cfRule type="expression" dxfId="683" priority="819" stopIfTrue="1">
      <formula>AND($E47&gt;0,ISBLANK($J47))</formula>
    </cfRule>
  </conditionalFormatting>
  <conditionalFormatting sqref="F47">
    <cfRule type="expression" dxfId="682" priority="816" stopIfTrue="1">
      <formula>AND($E47&gt;0,ISBLANK($J47),ISBLANK(G47))</formula>
    </cfRule>
    <cfRule type="expression" dxfId="681" priority="817" stopIfTrue="1">
      <formula>AND($E47&gt;0,ISBLANK($J47))</formula>
    </cfRule>
  </conditionalFormatting>
  <conditionalFormatting sqref="H98">
    <cfRule type="expression" dxfId="680" priority="810" stopIfTrue="1">
      <formula>AND($E98&gt;0,ISBLANK($J98),ISBLANK(I98),ISNUMBER(G98))</formula>
    </cfRule>
    <cfRule type="expression" dxfId="679" priority="811" stopIfTrue="1">
      <formula>AND($E98&gt;0,ISBLANK($J98))</formula>
    </cfRule>
  </conditionalFormatting>
  <conditionalFormatting sqref="K98">
    <cfRule type="cellIs" dxfId="678" priority="812" stopIfTrue="1" operator="lessThan">
      <formula>0</formula>
    </cfRule>
    <cfRule type="cellIs" dxfId="677" priority="813" stopIfTrue="1" operator="greaterThan">
      <formula>0</formula>
    </cfRule>
  </conditionalFormatting>
  <conditionalFormatting sqref="F101">
    <cfRule type="expression" dxfId="676" priority="794" stopIfTrue="1">
      <formula>AND($E101&gt;0,ISBLANK($J101),ISBLANK(G101))</formula>
    </cfRule>
    <cfRule type="expression" dxfId="675" priority="795" stopIfTrue="1">
      <formula>AND($E101&gt;0,ISBLANK($J101))</formula>
    </cfRule>
  </conditionalFormatting>
  <conditionalFormatting sqref="D98">
    <cfRule type="expression" dxfId="674" priority="806" stopIfTrue="1">
      <formula>AND($E98&gt;0,ISBLANK($J98))</formula>
    </cfRule>
  </conditionalFormatting>
  <conditionalFormatting sqref="C98">
    <cfRule type="expression" dxfId="673" priority="805" stopIfTrue="1">
      <formula>AND($E98&gt;0,ISBLANK($J98))</formula>
    </cfRule>
  </conditionalFormatting>
  <conditionalFormatting sqref="J98">
    <cfRule type="cellIs" dxfId="672" priority="804" operator="equal">
      <formula>"AP"</formula>
    </cfRule>
  </conditionalFormatting>
  <conditionalFormatting sqref="G101 A101:B101 E101">
    <cfRule type="expression" dxfId="671" priority="799" stopIfTrue="1">
      <formula>AND($E101&gt;0,ISBLANK($J101))</formula>
    </cfRule>
  </conditionalFormatting>
  <conditionalFormatting sqref="H101">
    <cfRule type="expression" dxfId="670" priority="800" stopIfTrue="1">
      <formula>AND($E101&gt;0,ISBLANK($J101),ISBLANK(I101),ISNUMBER(G101))</formula>
    </cfRule>
    <cfRule type="expression" dxfId="669" priority="801" stopIfTrue="1">
      <formula>AND($E101&gt;0,ISBLANK($J101))</formula>
    </cfRule>
  </conditionalFormatting>
  <conditionalFormatting sqref="K101">
    <cfRule type="cellIs" dxfId="668" priority="802" stopIfTrue="1" operator="lessThan">
      <formula>0</formula>
    </cfRule>
    <cfRule type="cellIs" dxfId="667" priority="803" stopIfTrue="1" operator="greaterThan">
      <formula>0</formula>
    </cfRule>
  </conditionalFormatting>
  <conditionalFormatting sqref="D101">
    <cfRule type="expression" dxfId="666" priority="798" stopIfTrue="1">
      <formula>AND($E101&gt;0,ISBLANK($J101))</formula>
    </cfRule>
  </conditionalFormatting>
  <conditionalFormatting sqref="C101">
    <cfRule type="expression" dxfId="665" priority="797" stopIfTrue="1">
      <formula>AND($E101&gt;0,ISBLANK($J101))</formula>
    </cfRule>
  </conditionalFormatting>
  <conditionalFormatting sqref="I99 G99 A99:B99 E99">
    <cfRule type="expression" dxfId="664" priority="789" stopIfTrue="1">
      <formula>AND($E99&gt;0,ISBLANK($J99))</formula>
    </cfRule>
  </conditionalFormatting>
  <conditionalFormatting sqref="H99">
    <cfRule type="expression" dxfId="663" priority="790" stopIfTrue="1">
      <formula>AND($E99&gt;0,ISBLANK($J99),ISBLANK(I99),ISNUMBER(G99))</formula>
    </cfRule>
    <cfRule type="expression" dxfId="662" priority="791" stopIfTrue="1">
      <formula>AND($E99&gt;0,ISBLANK($J99))</formula>
    </cfRule>
  </conditionalFormatting>
  <conditionalFormatting sqref="K99">
    <cfRule type="cellIs" dxfId="661" priority="792" stopIfTrue="1" operator="lessThan">
      <formula>0</formula>
    </cfRule>
    <cfRule type="cellIs" dxfId="660" priority="793" stopIfTrue="1" operator="greaterThan">
      <formula>0</formula>
    </cfRule>
  </conditionalFormatting>
  <conditionalFormatting sqref="D99">
    <cfRule type="expression" dxfId="659" priority="786" stopIfTrue="1">
      <formula>AND($E99&gt;0,ISBLANK($J99))</formula>
    </cfRule>
  </conditionalFormatting>
  <conditionalFormatting sqref="C99">
    <cfRule type="expression" dxfId="658" priority="785" stopIfTrue="1">
      <formula>AND($E99&gt;0,ISBLANK($J99))</formula>
    </cfRule>
  </conditionalFormatting>
  <conditionalFormatting sqref="J99">
    <cfRule type="cellIs" dxfId="657" priority="784" operator="equal">
      <formula>"AP"</formula>
    </cfRule>
  </conditionalFormatting>
  <conditionalFormatting sqref="F99">
    <cfRule type="expression" dxfId="656" priority="782" stopIfTrue="1">
      <formula>AND($E99&gt;0,ISBLANK($J99),ISBLANK(G99))</formula>
    </cfRule>
    <cfRule type="expression" dxfId="655" priority="783" stopIfTrue="1">
      <formula>AND($E99&gt;0,ISBLANK($J99))</formula>
    </cfRule>
  </conditionalFormatting>
  <conditionalFormatting sqref="A66:E66 I66 G66">
    <cfRule type="expression" dxfId="654" priority="774" stopIfTrue="1">
      <formula>AND($E66&gt;0,ISBLANK($J66))</formula>
    </cfRule>
  </conditionalFormatting>
  <conditionalFormatting sqref="H66">
    <cfRule type="expression" dxfId="653" priority="777" stopIfTrue="1">
      <formula>AND($E66&gt;0,ISBLANK($J66),ISBLANK(I66),ISNUMBER(G66))</formula>
    </cfRule>
    <cfRule type="expression" dxfId="652" priority="778" stopIfTrue="1">
      <formula>AND($E66&gt;0,ISBLANK($J66))</formula>
    </cfRule>
  </conditionalFormatting>
  <conditionalFormatting sqref="K66">
    <cfRule type="cellIs" dxfId="651" priority="779" stopIfTrue="1" operator="lessThan">
      <formula>0</formula>
    </cfRule>
    <cfRule type="cellIs" dxfId="650" priority="780" stopIfTrue="1" operator="greaterThan">
      <formula>0</formula>
    </cfRule>
  </conditionalFormatting>
  <conditionalFormatting sqref="J66">
    <cfRule type="cellIs" dxfId="649" priority="773" operator="equal">
      <formula>"AP"</formula>
    </cfRule>
  </conditionalFormatting>
  <conditionalFormatting sqref="F66">
    <cfRule type="expression" dxfId="648" priority="771" stopIfTrue="1">
      <formula>AND($E66&gt;0,ISBLANK($J66),ISBLANK(G66))</formula>
    </cfRule>
    <cfRule type="expression" dxfId="647" priority="772" stopIfTrue="1">
      <formula>AND($E66&gt;0,ISBLANK($J66))</formula>
    </cfRule>
  </conditionalFormatting>
  <conditionalFormatting sqref="I117 G117 A117:B117 E117">
    <cfRule type="expression" dxfId="646" priority="742" stopIfTrue="1">
      <formula>AND($E117&gt;0,ISBLANK($J117))</formula>
    </cfRule>
  </conditionalFormatting>
  <conditionalFormatting sqref="A30:C30 G30 I30 E30">
    <cfRule type="expression" dxfId="645" priority="659" stopIfTrue="1">
      <formula>AND($E30&gt;0,ISBLANK($J30))</formula>
    </cfRule>
  </conditionalFormatting>
  <conditionalFormatting sqref="F30">
    <cfRule type="expression" dxfId="644" priority="656" stopIfTrue="1">
      <formula>AND($E30&gt;0,ISBLANK($J30),ISBLANK(G30))</formula>
    </cfRule>
    <cfRule type="expression" dxfId="643" priority="657" stopIfTrue="1">
      <formula>AND($E30&gt;0,ISBLANK($J30))</formula>
    </cfRule>
  </conditionalFormatting>
  <conditionalFormatting sqref="I116 G116 A116:B116 E116">
    <cfRule type="expression" dxfId="642" priority="752" stopIfTrue="1">
      <formula>AND($E116&gt;0,ISBLANK($J116))</formula>
    </cfRule>
  </conditionalFormatting>
  <conditionalFormatting sqref="H116">
    <cfRule type="expression" dxfId="641" priority="753" stopIfTrue="1">
      <formula>AND($E116&gt;0,ISBLANK($J116),ISBLANK(I116),ISNUMBER(G116))</formula>
    </cfRule>
    <cfRule type="expression" dxfId="640" priority="754" stopIfTrue="1">
      <formula>AND($E116&gt;0,ISBLANK($J116))</formula>
    </cfRule>
  </conditionalFormatting>
  <conditionalFormatting sqref="K116">
    <cfRule type="cellIs" dxfId="639" priority="755" stopIfTrue="1" operator="lessThan">
      <formula>0</formula>
    </cfRule>
    <cfRule type="cellIs" dxfId="638" priority="756" stopIfTrue="1" operator="greaterThan">
      <formula>0</formula>
    </cfRule>
  </conditionalFormatting>
  <conditionalFormatting sqref="F116">
    <cfRule type="expression" dxfId="637" priority="750" stopIfTrue="1">
      <formula>AND($E116&gt;0,ISBLANK($J116),ISBLANK(G116))</formula>
    </cfRule>
    <cfRule type="expression" dxfId="636" priority="751" stopIfTrue="1">
      <formula>AND($E116&gt;0,ISBLANK($J116))</formula>
    </cfRule>
  </conditionalFormatting>
  <conditionalFormatting sqref="D116">
    <cfRule type="expression" dxfId="635" priority="749" stopIfTrue="1">
      <formula>AND($E116&gt;0,ISBLANK($J116))</formula>
    </cfRule>
  </conditionalFormatting>
  <conditionalFormatting sqref="C116">
    <cfRule type="expression" dxfId="634" priority="748" stopIfTrue="1">
      <formula>AND($E116&gt;0,ISBLANK($J116))</formula>
    </cfRule>
  </conditionalFormatting>
  <conditionalFormatting sqref="J116">
    <cfRule type="cellIs" dxfId="633" priority="747" operator="equal">
      <formula>"AP"</formula>
    </cfRule>
  </conditionalFormatting>
  <conditionalFormatting sqref="I89 G89 A89:B89 E89">
    <cfRule type="expression" dxfId="632" priority="707" stopIfTrue="1">
      <formula>AND($E89&gt;0,ISBLANK($J89))</formula>
    </cfRule>
  </conditionalFormatting>
  <conditionalFormatting sqref="H117">
    <cfRule type="expression" dxfId="631" priority="743" stopIfTrue="1">
      <formula>AND($E117&gt;0,ISBLANK($J117),ISBLANK(I117),ISNUMBER(G117))</formula>
    </cfRule>
    <cfRule type="expression" dxfId="630" priority="744" stopIfTrue="1">
      <formula>AND($E117&gt;0,ISBLANK($J117))</formula>
    </cfRule>
  </conditionalFormatting>
  <conditionalFormatting sqref="K117">
    <cfRule type="cellIs" dxfId="629" priority="745" stopIfTrue="1" operator="lessThan">
      <formula>0</formula>
    </cfRule>
    <cfRule type="cellIs" dxfId="628" priority="746" stopIfTrue="1" operator="greaterThan">
      <formula>0</formula>
    </cfRule>
  </conditionalFormatting>
  <conditionalFormatting sqref="D117">
    <cfRule type="expression" dxfId="627" priority="741" stopIfTrue="1">
      <formula>AND($E117&gt;0,ISBLANK($J117))</formula>
    </cfRule>
  </conditionalFormatting>
  <conditionalFormatting sqref="C117">
    <cfRule type="expression" dxfId="626" priority="740" stopIfTrue="1">
      <formula>AND($E117&gt;0,ISBLANK($J117))</formula>
    </cfRule>
  </conditionalFormatting>
  <conditionalFormatting sqref="J117">
    <cfRule type="cellIs" dxfId="625" priority="739" operator="equal">
      <formula>"AP"</formula>
    </cfRule>
  </conditionalFormatting>
  <conditionalFormatting sqref="F117">
    <cfRule type="expression" dxfId="624" priority="737" stopIfTrue="1">
      <formula>AND($E117&gt;0,ISBLANK($J117),ISBLANK(G117))</formula>
    </cfRule>
    <cfRule type="expression" dxfId="623" priority="738" stopIfTrue="1">
      <formula>AND($E117&gt;0,ISBLANK($J117))</formula>
    </cfRule>
  </conditionalFormatting>
  <conditionalFormatting sqref="D88">
    <cfRule type="expression" dxfId="622" priority="714" stopIfTrue="1">
      <formula>AND($E88&gt;0,ISBLANK($J88))</formula>
    </cfRule>
  </conditionalFormatting>
  <conditionalFormatting sqref="J136">
    <cfRule type="cellIs" dxfId="621" priority="669" operator="equal">
      <formula>"AP"</formula>
    </cfRule>
  </conditionalFormatting>
  <conditionalFormatting sqref="G105 A105:B105 E105">
    <cfRule type="expression" dxfId="620" priority="566" stopIfTrue="1">
      <formula>AND($E105&gt;0,ISBLANK($J105))</formula>
    </cfRule>
  </conditionalFormatting>
  <conditionalFormatting sqref="K25">
    <cfRule type="cellIs" dxfId="619" priority="554" stopIfTrue="1" operator="lessThan">
      <formula>0</formula>
    </cfRule>
    <cfRule type="cellIs" dxfId="618" priority="555" stopIfTrue="1" operator="greaterThan">
      <formula>0</formula>
    </cfRule>
  </conditionalFormatting>
  <conditionalFormatting sqref="G102 A102:B102 E102">
    <cfRule type="expression" dxfId="617" priority="615" stopIfTrue="1">
      <formula>AND($E102&gt;0,ISBLANK($J102))</formula>
    </cfRule>
  </conditionalFormatting>
  <conditionalFormatting sqref="C136">
    <cfRule type="expression" dxfId="616" priority="670" stopIfTrue="1">
      <formula>AND($E136&gt;0,ISBLANK($J136))</formula>
    </cfRule>
  </conditionalFormatting>
  <conditionalFormatting sqref="J30">
    <cfRule type="cellIs" dxfId="615" priority="658" operator="equal">
      <formula>"AP"</formula>
    </cfRule>
  </conditionalFormatting>
  <conditionalFormatting sqref="I88 G88 A88:B88 E88">
    <cfRule type="expression" dxfId="614" priority="717" stopIfTrue="1">
      <formula>AND($E88&gt;0,ISBLANK($J88))</formula>
    </cfRule>
  </conditionalFormatting>
  <conditionalFormatting sqref="H88">
    <cfRule type="expression" dxfId="613" priority="718" stopIfTrue="1">
      <formula>AND($E88&gt;0,ISBLANK($J88),ISBLANK(I88),ISNUMBER(G88))</formula>
    </cfRule>
    <cfRule type="expression" dxfId="612" priority="719" stopIfTrue="1">
      <formula>AND($E88&gt;0,ISBLANK($J88))</formula>
    </cfRule>
  </conditionalFormatting>
  <conditionalFormatting sqref="K88">
    <cfRule type="cellIs" dxfId="611" priority="720" stopIfTrue="1" operator="lessThan">
      <formula>0</formula>
    </cfRule>
    <cfRule type="cellIs" dxfId="610" priority="721" stopIfTrue="1" operator="greaterThan">
      <formula>0</formula>
    </cfRule>
  </conditionalFormatting>
  <conditionalFormatting sqref="F88">
    <cfRule type="expression" dxfId="609" priority="715" stopIfTrue="1">
      <formula>AND($E88&gt;0,ISBLANK($J88),ISBLANK(G88))</formula>
    </cfRule>
    <cfRule type="expression" dxfId="608" priority="716" stopIfTrue="1">
      <formula>AND($E88&gt;0,ISBLANK($J88))</formula>
    </cfRule>
  </conditionalFormatting>
  <conditionalFormatting sqref="D91">
    <cfRule type="expression" dxfId="607" priority="634" stopIfTrue="1">
      <formula>AND($E91&gt;0,ISBLANK($J91))</formula>
    </cfRule>
  </conditionalFormatting>
  <conditionalFormatting sqref="C88">
    <cfRule type="expression" dxfId="606" priority="713" stopIfTrue="1">
      <formula>AND($E88&gt;0,ISBLANK($J88))</formula>
    </cfRule>
  </conditionalFormatting>
  <conditionalFormatting sqref="J88">
    <cfRule type="cellIs" dxfId="605" priority="712" operator="equal">
      <formula>"AP"</formula>
    </cfRule>
  </conditionalFormatting>
  <conditionalFormatting sqref="I92 G92 A92:B92 E92">
    <cfRule type="expression" dxfId="604" priority="627" stopIfTrue="1">
      <formula>AND($E92&gt;0,ISBLANK($J92))</formula>
    </cfRule>
  </conditionalFormatting>
  <conditionalFormatting sqref="H89">
    <cfRule type="expression" dxfId="603" priority="708" stopIfTrue="1">
      <formula>AND($E89&gt;0,ISBLANK($J89),ISBLANK(I89),ISNUMBER(G89))</formula>
    </cfRule>
    <cfRule type="expression" dxfId="602" priority="709" stopIfTrue="1">
      <formula>AND($E89&gt;0,ISBLANK($J89))</formula>
    </cfRule>
  </conditionalFormatting>
  <conditionalFormatting sqref="K89">
    <cfRule type="cellIs" dxfId="601" priority="710" stopIfTrue="1" operator="lessThan">
      <formula>0</formula>
    </cfRule>
    <cfRule type="cellIs" dxfId="600" priority="711" stopIfTrue="1" operator="greaterThan">
      <formula>0</formula>
    </cfRule>
  </conditionalFormatting>
  <conditionalFormatting sqref="D89">
    <cfRule type="expression" dxfId="599" priority="706" stopIfTrue="1">
      <formula>AND($E89&gt;0,ISBLANK($J89))</formula>
    </cfRule>
  </conditionalFormatting>
  <conditionalFormatting sqref="C89">
    <cfRule type="expression" dxfId="598" priority="705" stopIfTrue="1">
      <formula>AND($E89&gt;0,ISBLANK($J89))</formula>
    </cfRule>
  </conditionalFormatting>
  <conditionalFormatting sqref="J89">
    <cfRule type="cellIs" dxfId="597" priority="704" operator="equal">
      <formula>"AP"</formula>
    </cfRule>
  </conditionalFormatting>
  <conditionalFormatting sqref="F89">
    <cfRule type="expression" dxfId="596" priority="702" stopIfTrue="1">
      <formula>AND($E89&gt;0,ISBLANK($J89),ISBLANK(G89))</formula>
    </cfRule>
    <cfRule type="expression" dxfId="595" priority="703" stopIfTrue="1">
      <formula>AND($E89&gt;0,ISBLANK($J89))</formula>
    </cfRule>
  </conditionalFormatting>
  <conditionalFormatting sqref="I24">
    <cfRule type="expression" dxfId="594" priority="557" stopIfTrue="1">
      <formula>AND($E24&gt;0,ISBLANK($J24))</formula>
    </cfRule>
  </conditionalFormatting>
  <conditionalFormatting sqref="J24">
    <cfRule type="cellIs" dxfId="593" priority="556" operator="equal">
      <formula>"AP"</formula>
    </cfRule>
  </conditionalFormatting>
  <conditionalFormatting sqref="D105">
    <cfRule type="expression" dxfId="592" priority="565" stopIfTrue="1">
      <formula>AND($E105&gt;0,ISBLANK($J105))</formula>
    </cfRule>
  </conditionalFormatting>
  <conditionalFormatting sqref="I102">
    <cfRule type="expression" dxfId="591" priority="610" stopIfTrue="1">
      <formula>AND($E102&gt;0,ISBLANK($J102))</formula>
    </cfRule>
  </conditionalFormatting>
  <conditionalFormatting sqref="I135 G135 A135:B135 E135">
    <cfRule type="expression" dxfId="590" priority="682" stopIfTrue="1">
      <formula>AND($E135&gt;0,ISBLANK($J135))</formula>
    </cfRule>
  </conditionalFormatting>
  <conditionalFormatting sqref="H135">
    <cfRule type="expression" dxfId="589" priority="683" stopIfTrue="1">
      <formula>AND($E135&gt;0,ISBLANK($J135),ISBLANK(I135),ISNUMBER(G135))</formula>
    </cfRule>
    <cfRule type="expression" dxfId="588" priority="684" stopIfTrue="1">
      <formula>AND($E135&gt;0,ISBLANK($J135))</formula>
    </cfRule>
  </conditionalFormatting>
  <conditionalFormatting sqref="K135">
    <cfRule type="cellIs" dxfId="587" priority="685" stopIfTrue="1" operator="lessThan">
      <formula>0</formula>
    </cfRule>
    <cfRule type="cellIs" dxfId="586" priority="686" stopIfTrue="1" operator="greaterThan">
      <formula>0</formula>
    </cfRule>
  </conditionalFormatting>
  <conditionalFormatting sqref="F135">
    <cfRule type="expression" dxfId="585" priority="680" stopIfTrue="1">
      <formula>AND($E135&gt;0,ISBLANK($J135),ISBLANK(G135))</formula>
    </cfRule>
    <cfRule type="expression" dxfId="584" priority="681" stopIfTrue="1">
      <formula>AND($E135&gt;0,ISBLANK($J135))</formula>
    </cfRule>
  </conditionalFormatting>
  <conditionalFormatting sqref="D135">
    <cfRule type="expression" dxfId="583" priority="679" stopIfTrue="1">
      <formula>AND($E135&gt;0,ISBLANK($J135))</formula>
    </cfRule>
  </conditionalFormatting>
  <conditionalFormatting sqref="C135">
    <cfRule type="expression" dxfId="582" priority="678" stopIfTrue="1">
      <formula>AND($E135&gt;0,ISBLANK($J135))</formula>
    </cfRule>
  </conditionalFormatting>
  <conditionalFormatting sqref="J135">
    <cfRule type="cellIs" dxfId="581" priority="677" operator="equal">
      <formula>"AP"</formula>
    </cfRule>
  </conditionalFormatting>
  <conditionalFormatting sqref="I136 G136 A136:B136 E136">
    <cfRule type="expression" dxfId="580" priority="672" stopIfTrue="1">
      <formula>AND($E136&gt;0,ISBLANK($J136))</formula>
    </cfRule>
  </conditionalFormatting>
  <conditionalFormatting sqref="H136">
    <cfRule type="expression" dxfId="579" priority="673" stopIfTrue="1">
      <formula>AND($E136&gt;0,ISBLANK($J136),ISBLANK(I136),ISNUMBER(G136))</formula>
    </cfRule>
    <cfRule type="expression" dxfId="578" priority="674" stopIfTrue="1">
      <formula>AND($E136&gt;0,ISBLANK($J136))</formula>
    </cfRule>
  </conditionalFormatting>
  <conditionalFormatting sqref="K136">
    <cfRule type="cellIs" dxfId="577" priority="675" stopIfTrue="1" operator="lessThan">
      <formula>0</formula>
    </cfRule>
    <cfRule type="cellIs" dxfId="576" priority="676" stopIfTrue="1" operator="greaterThan">
      <formula>0</formula>
    </cfRule>
  </conditionalFormatting>
  <conditionalFormatting sqref="D136">
    <cfRule type="expression" dxfId="575" priority="671" stopIfTrue="1">
      <formula>AND($E136&gt;0,ISBLANK($J136))</formula>
    </cfRule>
  </conditionalFormatting>
  <conditionalFormatting sqref="F136">
    <cfRule type="expression" dxfId="574" priority="667" stopIfTrue="1">
      <formula>AND($E136&gt;0,ISBLANK($J136),ISBLANK(G136))</formula>
    </cfRule>
    <cfRule type="expression" dxfId="573" priority="668" stopIfTrue="1">
      <formula>AND($E136&gt;0,ISBLANK($J136))</formula>
    </cfRule>
  </conditionalFormatting>
  <conditionalFormatting sqref="J29">
    <cfRule type="cellIs" dxfId="572" priority="666" operator="equal">
      <formula>"AP"</formula>
    </cfRule>
  </conditionalFormatting>
  <conditionalFormatting sqref="F92">
    <cfRule type="expression" dxfId="571" priority="622" stopIfTrue="1">
      <formula>AND($E92&gt;0,ISBLANK($J92),ISBLANK(G92))</formula>
    </cfRule>
    <cfRule type="expression" dxfId="570" priority="623" stopIfTrue="1">
      <formula>AND($E92&gt;0,ISBLANK($J92))</formula>
    </cfRule>
  </conditionalFormatting>
  <conditionalFormatting sqref="H30">
    <cfRule type="expression" dxfId="569" priority="662" stopIfTrue="1">
      <formula>AND($E30&gt;0,ISBLANK($J30),ISBLANK(I30),ISNUMBER(G30))</formula>
    </cfRule>
    <cfRule type="expression" dxfId="568" priority="663" stopIfTrue="1">
      <formula>AND($E30&gt;0,ISBLANK($J30))</formula>
    </cfRule>
  </conditionalFormatting>
  <conditionalFormatting sqref="K30">
    <cfRule type="cellIs" dxfId="567" priority="664" stopIfTrue="1" operator="lessThan">
      <formula>0</formula>
    </cfRule>
    <cfRule type="cellIs" dxfId="566" priority="665" stopIfTrue="1" operator="greaterThan">
      <formula>0</formula>
    </cfRule>
  </conditionalFormatting>
  <conditionalFormatting sqref="C91">
    <cfRule type="expression" dxfId="565" priority="633" stopIfTrue="1">
      <formula>AND($E91&gt;0,ISBLANK($J91))</formula>
    </cfRule>
  </conditionalFormatting>
  <conditionalFormatting sqref="C92">
    <cfRule type="expression" dxfId="564" priority="625" stopIfTrue="1">
      <formula>AND($E92&gt;0,ISBLANK($J92))</formula>
    </cfRule>
  </conditionalFormatting>
  <conditionalFormatting sqref="C102">
    <cfRule type="expression" dxfId="563" priority="613" stopIfTrue="1">
      <formula>AND($E102&gt;0,ISBLANK($J102))</formula>
    </cfRule>
  </conditionalFormatting>
  <conditionalFormatting sqref="D85">
    <cfRule type="expression" dxfId="562" priority="521" stopIfTrue="1">
      <formula>AND($E85&gt;0,ISBLANK($J85))</formula>
    </cfRule>
  </conditionalFormatting>
  <conditionalFormatting sqref="I91 G91 A91:B91 E91">
    <cfRule type="expression" dxfId="561" priority="637" stopIfTrue="1">
      <formula>AND($E91&gt;0,ISBLANK($J91))</formula>
    </cfRule>
  </conditionalFormatting>
  <conditionalFormatting sqref="H91">
    <cfRule type="expression" dxfId="560" priority="638" stopIfTrue="1">
      <formula>AND($E91&gt;0,ISBLANK($J91),ISBLANK(I91),ISNUMBER(G91))</formula>
    </cfRule>
    <cfRule type="expression" dxfId="559" priority="639" stopIfTrue="1">
      <formula>AND($E91&gt;0,ISBLANK($J91))</formula>
    </cfRule>
  </conditionalFormatting>
  <conditionalFormatting sqref="K91">
    <cfRule type="cellIs" dxfId="558" priority="640" stopIfTrue="1" operator="lessThan">
      <formula>0</formula>
    </cfRule>
    <cfRule type="cellIs" dxfId="557" priority="641" stopIfTrue="1" operator="greaterThan">
      <formula>0</formula>
    </cfRule>
  </conditionalFormatting>
  <conditionalFormatting sqref="F91">
    <cfRule type="expression" dxfId="556" priority="635" stopIfTrue="1">
      <formula>AND($E91&gt;0,ISBLANK($J91),ISBLANK(G91))</formula>
    </cfRule>
    <cfRule type="expression" dxfId="555" priority="636" stopIfTrue="1">
      <formula>AND($E91&gt;0,ISBLANK($J91))</formula>
    </cfRule>
  </conditionalFormatting>
  <conditionalFormatting sqref="C85">
    <cfRule type="expression" dxfId="554" priority="520" stopIfTrue="1">
      <formula>AND($E85&gt;0,ISBLANK($J85))</formula>
    </cfRule>
  </conditionalFormatting>
  <conditionalFormatting sqref="J91">
    <cfRule type="cellIs" dxfId="553" priority="632" operator="equal">
      <formula>"AP"</formula>
    </cfRule>
  </conditionalFormatting>
  <conditionalFormatting sqref="H92">
    <cfRule type="expression" dxfId="552" priority="628" stopIfTrue="1">
      <formula>AND($E92&gt;0,ISBLANK($J92),ISBLANK(I92),ISNUMBER(G92))</formula>
    </cfRule>
    <cfRule type="expression" dxfId="551" priority="629" stopIfTrue="1">
      <formula>AND($E92&gt;0,ISBLANK($J92))</formula>
    </cfRule>
  </conditionalFormatting>
  <conditionalFormatting sqref="K92">
    <cfRule type="cellIs" dxfId="550" priority="630" stopIfTrue="1" operator="lessThan">
      <formula>0</formula>
    </cfRule>
    <cfRule type="cellIs" dxfId="549" priority="631" stopIfTrue="1" operator="greaterThan">
      <formula>0</formula>
    </cfRule>
  </conditionalFormatting>
  <conditionalFormatting sqref="D92">
    <cfRule type="expression" dxfId="548" priority="626" stopIfTrue="1">
      <formula>AND($E92&gt;0,ISBLANK($J92))</formula>
    </cfRule>
  </conditionalFormatting>
  <conditionalFormatting sqref="G58 I58 A58:E58">
    <cfRule type="expression" dxfId="547" priority="599" stopIfTrue="1">
      <formula>AND($E58&gt;0,ISBLANK($J58))</formula>
    </cfRule>
  </conditionalFormatting>
  <conditionalFormatting sqref="J92">
    <cfRule type="cellIs" dxfId="546" priority="624" operator="equal">
      <formula>"AP"</formula>
    </cfRule>
  </conditionalFormatting>
  <conditionalFormatting sqref="F58">
    <cfRule type="expression" dxfId="545" priority="596" stopIfTrue="1">
      <formula>AND($E58&gt;0,ISBLANK($J58),ISBLANK(G58))</formula>
    </cfRule>
    <cfRule type="expression" dxfId="544" priority="597" stopIfTrue="1">
      <formula>AND($E58&gt;0,ISBLANK($J58))</formula>
    </cfRule>
  </conditionalFormatting>
  <conditionalFormatting sqref="I101">
    <cfRule type="expression" dxfId="543" priority="621" stopIfTrue="1">
      <formula>AND($E101&gt;0,ISBLANK($J101))</formula>
    </cfRule>
  </conditionalFormatting>
  <conditionalFormatting sqref="J101">
    <cfRule type="cellIs" dxfId="542" priority="620" operator="equal">
      <formula>"AP"</formula>
    </cfRule>
  </conditionalFormatting>
  <conditionalFormatting sqref="H102">
    <cfRule type="expression" dxfId="541" priority="616" stopIfTrue="1">
      <formula>AND($E102&gt;0,ISBLANK($J102),ISBLANK(I102),ISNUMBER(G102))</formula>
    </cfRule>
    <cfRule type="expression" dxfId="540" priority="617" stopIfTrue="1">
      <formula>AND($E102&gt;0,ISBLANK($J102))</formula>
    </cfRule>
  </conditionalFormatting>
  <conditionalFormatting sqref="K102">
    <cfRule type="cellIs" dxfId="539" priority="618" stopIfTrue="1" operator="lessThan">
      <formula>0</formula>
    </cfRule>
    <cfRule type="cellIs" dxfId="538" priority="619" stopIfTrue="1" operator="greaterThan">
      <formula>0</formula>
    </cfRule>
  </conditionalFormatting>
  <conditionalFormatting sqref="D102">
    <cfRule type="expression" dxfId="537" priority="614" stopIfTrue="1">
      <formula>AND($E102&gt;0,ISBLANK($J102))</formula>
    </cfRule>
  </conditionalFormatting>
  <conditionalFormatting sqref="I105">
    <cfRule type="expression" dxfId="536" priority="563" stopIfTrue="1">
      <formula>AND($E105&gt;0,ISBLANK($J105))</formula>
    </cfRule>
  </conditionalFormatting>
  <conditionalFormatting sqref="F105">
    <cfRule type="expression" dxfId="535" priority="558" stopIfTrue="1">
      <formula>AND($E105&gt;0,ISBLANK($J105),ISBLANK(G105))</formula>
    </cfRule>
    <cfRule type="expression" dxfId="534" priority="559" stopIfTrue="1">
      <formula>AND($E105&gt;0,ISBLANK($J105))</formula>
    </cfRule>
  </conditionalFormatting>
  <conditionalFormatting sqref="J102">
    <cfRule type="cellIs" dxfId="533" priority="609" operator="equal">
      <formula>"AP"</formula>
    </cfRule>
  </conditionalFormatting>
  <conditionalFormatting sqref="F102">
    <cfRule type="expression" dxfId="532" priority="607" stopIfTrue="1">
      <formula>AND($E102&gt;0,ISBLANK($J102),ISBLANK(G102))</formula>
    </cfRule>
    <cfRule type="expression" dxfId="531" priority="608" stopIfTrue="1">
      <formula>AND($E102&gt;0,ISBLANK($J102))</formula>
    </cfRule>
  </conditionalFormatting>
  <conditionalFormatting sqref="J57">
    <cfRule type="cellIs" dxfId="530" priority="606" operator="equal">
      <formula>"AP"</formula>
    </cfRule>
  </conditionalFormatting>
  <conditionalFormatting sqref="I25">
    <cfRule type="expression" dxfId="529" priority="548" stopIfTrue="1">
      <formula>AND($E25&gt;0,ISBLANK($J25))</formula>
    </cfRule>
  </conditionalFormatting>
  <conditionalFormatting sqref="F25">
    <cfRule type="expression" dxfId="528" priority="545" stopIfTrue="1">
      <formula>AND($E25&gt;0,ISBLANK($J25),ISBLANK(G25))</formula>
    </cfRule>
    <cfRule type="expression" dxfId="527" priority="546" stopIfTrue="1">
      <formula>AND($E25&gt;0,ISBLANK($J25))</formula>
    </cfRule>
  </conditionalFormatting>
  <conditionalFormatting sqref="H58">
    <cfRule type="expression" dxfId="526" priority="602" stopIfTrue="1">
      <formula>AND($E58&gt;0,ISBLANK($J58),ISBLANK(I58),ISNUMBER(G58))</formula>
    </cfRule>
    <cfRule type="expression" dxfId="525" priority="603" stopIfTrue="1">
      <formula>AND($E58&gt;0,ISBLANK($J58))</formula>
    </cfRule>
  </conditionalFormatting>
  <conditionalFormatting sqref="K58">
    <cfRule type="cellIs" dxfId="524" priority="604" stopIfTrue="1" operator="lessThan">
      <formula>0</formula>
    </cfRule>
    <cfRule type="cellIs" dxfId="523" priority="605" stopIfTrue="1" operator="greaterThan">
      <formula>0</formula>
    </cfRule>
  </conditionalFormatting>
  <conditionalFormatting sqref="J58">
    <cfRule type="cellIs" dxfId="522" priority="598" operator="equal">
      <formula>"AP"</formula>
    </cfRule>
  </conditionalFormatting>
  <conditionalFormatting sqref="F86">
    <cfRule type="expression" dxfId="521" priority="509" stopIfTrue="1">
      <formula>AND($E86&gt;0,ISBLANK($J86),ISBLANK(G86))</formula>
    </cfRule>
    <cfRule type="expression" dxfId="520" priority="510" stopIfTrue="1">
      <formula>AND($E86&gt;0,ISBLANK($J86))</formula>
    </cfRule>
  </conditionalFormatting>
  <conditionalFormatting sqref="J85">
    <cfRule type="cellIs" dxfId="519" priority="519" operator="equal">
      <formula>"AP"</formula>
    </cfRule>
  </conditionalFormatting>
  <conditionalFormatting sqref="A25:C25 G25 E25">
    <cfRule type="expression" dxfId="518" priority="549" stopIfTrue="1">
      <formula>AND($E25&gt;0,ISBLANK($J25))</formula>
    </cfRule>
  </conditionalFormatting>
  <conditionalFormatting sqref="C86">
    <cfRule type="expression" dxfId="517" priority="512" stopIfTrue="1">
      <formula>AND($E86&gt;0,ISBLANK($J86))</formula>
    </cfRule>
  </conditionalFormatting>
  <conditionalFormatting sqref="G104 A104:B104 E104">
    <cfRule type="expression" dxfId="516" priority="577" stopIfTrue="1">
      <formula>AND($E104&gt;0,ISBLANK($J104))</formula>
    </cfRule>
  </conditionalFormatting>
  <conditionalFormatting sqref="H104">
    <cfRule type="expression" dxfId="515" priority="578" stopIfTrue="1">
      <formula>AND($E104&gt;0,ISBLANK($J104),ISBLANK(I104),ISNUMBER(G104))</formula>
    </cfRule>
    <cfRule type="expression" dxfId="514" priority="579" stopIfTrue="1">
      <formula>AND($E104&gt;0,ISBLANK($J104))</formula>
    </cfRule>
  </conditionalFormatting>
  <conditionalFormatting sqref="K104">
    <cfRule type="cellIs" dxfId="513" priority="580" stopIfTrue="1" operator="lessThan">
      <formula>0</formula>
    </cfRule>
    <cfRule type="cellIs" dxfId="512" priority="581" stopIfTrue="1" operator="greaterThan">
      <formula>0</formula>
    </cfRule>
  </conditionalFormatting>
  <conditionalFormatting sqref="D104">
    <cfRule type="expression" dxfId="511" priority="576" stopIfTrue="1">
      <formula>AND($E104&gt;0,ISBLANK($J104))</formula>
    </cfRule>
  </conditionalFormatting>
  <conditionalFormatting sqref="C104">
    <cfRule type="expression" dxfId="510" priority="575" stopIfTrue="1">
      <formula>AND($E104&gt;0,ISBLANK($J104))</formula>
    </cfRule>
  </conditionalFormatting>
  <conditionalFormatting sqref="F104">
    <cfRule type="expression" dxfId="509" priority="573" stopIfTrue="1">
      <formula>AND($E104&gt;0,ISBLANK($J104),ISBLANK(G104))</formula>
    </cfRule>
    <cfRule type="expression" dxfId="508" priority="574" stopIfTrue="1">
      <formula>AND($E104&gt;0,ISBLANK($J104))</formula>
    </cfRule>
  </conditionalFormatting>
  <conditionalFormatting sqref="I86 G86 A86:B86 E86">
    <cfRule type="expression" dxfId="507" priority="514" stopIfTrue="1">
      <formula>AND($E86&gt;0,ISBLANK($J86))</formula>
    </cfRule>
  </conditionalFormatting>
  <conditionalFormatting sqref="C105">
    <cfRule type="expression" dxfId="506" priority="564" stopIfTrue="1">
      <formula>AND($E105&gt;0,ISBLANK($J105))</formula>
    </cfRule>
  </conditionalFormatting>
  <conditionalFormatting sqref="I104">
    <cfRule type="expression" dxfId="505" priority="572" stopIfTrue="1">
      <formula>AND($E104&gt;0,ISBLANK($J104))</formula>
    </cfRule>
  </conditionalFormatting>
  <conditionalFormatting sqref="J104">
    <cfRule type="cellIs" dxfId="504" priority="571" operator="equal">
      <formula>"AP"</formula>
    </cfRule>
  </conditionalFormatting>
  <conditionalFormatting sqref="H105">
    <cfRule type="expression" dxfId="503" priority="567" stopIfTrue="1">
      <formula>AND($E105&gt;0,ISBLANK($J105),ISBLANK(I105),ISNUMBER(G105))</formula>
    </cfRule>
    <cfRule type="expression" dxfId="502" priority="568" stopIfTrue="1">
      <formula>AND($E105&gt;0,ISBLANK($J105))</formula>
    </cfRule>
  </conditionalFormatting>
  <conditionalFormatting sqref="K105">
    <cfRule type="cellIs" dxfId="501" priority="569" stopIfTrue="1" operator="lessThan">
      <formula>0</formula>
    </cfRule>
    <cfRule type="cellIs" dxfId="500" priority="570" stopIfTrue="1" operator="greaterThan">
      <formula>0</formula>
    </cfRule>
  </conditionalFormatting>
  <conditionalFormatting sqref="J105">
    <cfRule type="cellIs" dxfId="499" priority="562" operator="equal">
      <formula>"AP"</formula>
    </cfRule>
  </conditionalFormatting>
  <conditionalFormatting sqref="D86">
    <cfRule type="expression" dxfId="498" priority="513" stopIfTrue="1">
      <formula>AND($E86&gt;0,ISBLANK($J86))</formula>
    </cfRule>
  </conditionalFormatting>
  <conditionalFormatting sqref="H25">
    <cfRule type="expression" dxfId="497" priority="552" stopIfTrue="1">
      <formula>AND($E25&gt;0,ISBLANK($J25),ISBLANK(I25),ISNUMBER(G25))</formula>
    </cfRule>
    <cfRule type="expression" dxfId="496" priority="553" stopIfTrue="1">
      <formula>AND($E25&gt;0,ISBLANK($J25))</formula>
    </cfRule>
  </conditionalFormatting>
  <conditionalFormatting sqref="J25">
    <cfRule type="cellIs" dxfId="495" priority="547" operator="equal">
      <formula>"AP"</formula>
    </cfRule>
  </conditionalFormatting>
  <conditionalFormatting sqref="I85 G85 A85:B85 E85">
    <cfRule type="expression" dxfId="494" priority="524" stopIfTrue="1">
      <formula>AND($E85&gt;0,ISBLANK($J85))</formula>
    </cfRule>
  </conditionalFormatting>
  <conditionalFormatting sqref="H85">
    <cfRule type="expression" dxfId="493" priority="525" stopIfTrue="1">
      <formula>AND($E85&gt;0,ISBLANK($J85),ISBLANK(I85),ISNUMBER(G85))</formula>
    </cfRule>
    <cfRule type="expression" dxfId="492" priority="526" stopIfTrue="1">
      <formula>AND($E85&gt;0,ISBLANK($J85))</formula>
    </cfRule>
  </conditionalFormatting>
  <conditionalFormatting sqref="K85">
    <cfRule type="cellIs" dxfId="491" priority="527" stopIfTrue="1" operator="lessThan">
      <formula>0</formula>
    </cfRule>
    <cfRule type="cellIs" dxfId="490" priority="528" stopIfTrue="1" operator="greaterThan">
      <formula>0</formula>
    </cfRule>
  </conditionalFormatting>
  <conditionalFormatting sqref="F85">
    <cfRule type="expression" dxfId="489" priority="522" stopIfTrue="1">
      <formula>AND($E85&gt;0,ISBLANK($J85),ISBLANK(G85))</formula>
    </cfRule>
    <cfRule type="expression" dxfId="488" priority="523" stopIfTrue="1">
      <formula>AND($E85&gt;0,ISBLANK($J85))</formula>
    </cfRule>
  </conditionalFormatting>
  <conditionalFormatting sqref="H86">
    <cfRule type="expression" dxfId="487" priority="515" stopIfTrue="1">
      <formula>AND($E86&gt;0,ISBLANK($J86),ISBLANK(I86),ISNUMBER(G86))</formula>
    </cfRule>
    <cfRule type="expression" dxfId="486" priority="516" stopIfTrue="1">
      <formula>AND($E86&gt;0,ISBLANK($J86))</formula>
    </cfRule>
  </conditionalFormatting>
  <conditionalFormatting sqref="K86">
    <cfRule type="cellIs" dxfId="485" priority="517" stopIfTrue="1" operator="lessThan">
      <formula>0</formula>
    </cfRule>
    <cfRule type="cellIs" dxfId="484" priority="518" stopIfTrue="1" operator="greaterThan">
      <formula>0</formula>
    </cfRule>
  </conditionalFormatting>
  <conditionalFormatting sqref="J86">
    <cfRule type="cellIs" dxfId="483" priority="511" operator="equal">
      <formula>"AP"</formula>
    </cfRule>
  </conditionalFormatting>
  <conditionalFormatting sqref="D93">
    <cfRule type="expression" dxfId="482" priority="484" stopIfTrue="1">
      <formula>AND($E93&gt;0,ISBLANK($J93))</formula>
    </cfRule>
  </conditionalFormatting>
  <conditionalFormatting sqref="I94 G94 A94:B94 E94">
    <cfRule type="expression" dxfId="481" priority="477" stopIfTrue="1">
      <formula>AND($E94&gt;0,ISBLANK($J94))</formula>
    </cfRule>
  </conditionalFormatting>
  <conditionalFormatting sqref="F94">
    <cfRule type="expression" dxfId="480" priority="472" stopIfTrue="1">
      <formula>AND($E94&gt;0,ISBLANK($J94),ISBLANK(G94))</formula>
    </cfRule>
    <cfRule type="expression" dxfId="479" priority="473" stopIfTrue="1">
      <formula>AND($E94&gt;0,ISBLANK($J94))</formula>
    </cfRule>
  </conditionalFormatting>
  <conditionalFormatting sqref="C93">
    <cfRule type="expression" dxfId="478" priority="483" stopIfTrue="1">
      <formula>AND($E93&gt;0,ISBLANK($J93))</formula>
    </cfRule>
  </conditionalFormatting>
  <conditionalFormatting sqref="C94">
    <cfRule type="expression" dxfId="477" priority="475" stopIfTrue="1">
      <formula>AND($E94&gt;0,ISBLANK($J94))</formula>
    </cfRule>
  </conditionalFormatting>
  <conditionalFormatting sqref="I93 G93 A93:B93 E93">
    <cfRule type="expression" dxfId="476" priority="487" stopIfTrue="1">
      <formula>AND($E93&gt;0,ISBLANK($J93))</formula>
    </cfRule>
  </conditionalFormatting>
  <conditionalFormatting sqref="H93">
    <cfRule type="expression" dxfId="475" priority="488" stopIfTrue="1">
      <formula>AND($E93&gt;0,ISBLANK($J93),ISBLANK(I93),ISNUMBER(G93))</formula>
    </cfRule>
    <cfRule type="expression" dxfId="474" priority="489" stopIfTrue="1">
      <formula>AND($E93&gt;0,ISBLANK($J93))</formula>
    </cfRule>
  </conditionalFormatting>
  <conditionalFormatting sqref="K93">
    <cfRule type="cellIs" dxfId="473" priority="490" stopIfTrue="1" operator="lessThan">
      <formula>0</formula>
    </cfRule>
    <cfRule type="cellIs" dxfId="472" priority="491" stopIfTrue="1" operator="greaterThan">
      <formula>0</formula>
    </cfRule>
  </conditionalFormatting>
  <conditionalFormatting sqref="F93">
    <cfRule type="expression" dxfId="471" priority="485" stopIfTrue="1">
      <formula>AND($E93&gt;0,ISBLANK($J93),ISBLANK(G93))</formula>
    </cfRule>
    <cfRule type="expression" dxfId="470" priority="486" stopIfTrue="1">
      <formula>AND($E93&gt;0,ISBLANK($J93))</formula>
    </cfRule>
  </conditionalFormatting>
  <conditionalFormatting sqref="J93">
    <cfRule type="cellIs" dxfId="469" priority="482" operator="equal">
      <formula>"AP"</formula>
    </cfRule>
  </conditionalFormatting>
  <conditionalFormatting sqref="H94">
    <cfRule type="expression" dxfId="468" priority="478" stopIfTrue="1">
      <formula>AND($E94&gt;0,ISBLANK($J94),ISBLANK(I94),ISNUMBER(G94))</formula>
    </cfRule>
    <cfRule type="expression" dxfId="467" priority="479" stopIfTrue="1">
      <formula>AND($E94&gt;0,ISBLANK($J94))</formula>
    </cfRule>
  </conditionalFormatting>
  <conditionalFormatting sqref="K94">
    <cfRule type="cellIs" dxfId="466" priority="480" stopIfTrue="1" operator="lessThan">
      <formula>0</formula>
    </cfRule>
    <cfRule type="cellIs" dxfId="465" priority="481" stopIfTrue="1" operator="greaterThan">
      <formula>0</formula>
    </cfRule>
  </conditionalFormatting>
  <conditionalFormatting sqref="D94">
    <cfRule type="expression" dxfId="464" priority="476" stopIfTrue="1">
      <formula>AND($E94&gt;0,ISBLANK($J94))</formula>
    </cfRule>
  </conditionalFormatting>
  <conditionalFormatting sqref="J94">
    <cfRule type="cellIs" dxfId="463" priority="474" operator="equal">
      <formula>"AP"</formula>
    </cfRule>
  </conditionalFormatting>
  <conditionalFormatting sqref="J36">
    <cfRule type="cellIs" dxfId="462" priority="471" operator="equal">
      <formula>"AP"</formula>
    </cfRule>
  </conditionalFormatting>
  <conditionalFormatting sqref="A37:B37 G37 I37 E37">
    <cfRule type="expression" dxfId="461" priority="466" stopIfTrue="1">
      <formula>AND($E37&gt;0,ISBLANK($J37))</formula>
    </cfRule>
  </conditionalFormatting>
  <conditionalFormatting sqref="H37">
    <cfRule type="expression" dxfId="460" priority="467" stopIfTrue="1">
      <formula>AND($E37&gt;0,ISBLANK($J37),ISBLANK(I37),ISNUMBER(G37))</formula>
    </cfRule>
    <cfRule type="expression" dxfId="459" priority="468" stopIfTrue="1">
      <formula>AND($E37&gt;0,ISBLANK($J37))</formula>
    </cfRule>
  </conditionalFormatting>
  <conditionalFormatting sqref="K37">
    <cfRule type="cellIs" dxfId="458" priority="469" stopIfTrue="1" operator="lessThan">
      <formula>0</formula>
    </cfRule>
    <cfRule type="cellIs" dxfId="457" priority="470" stopIfTrue="1" operator="greaterThan">
      <formula>0</formula>
    </cfRule>
  </conditionalFormatting>
  <conditionalFormatting sqref="D37">
    <cfRule type="expression" dxfId="456" priority="463" stopIfTrue="1">
      <formula>AND($E37&gt;0,ISBLANK($J37))</formula>
    </cfRule>
  </conditionalFormatting>
  <conditionalFormatting sqref="C37">
    <cfRule type="expression" dxfId="455" priority="462" stopIfTrue="1">
      <formula>AND($E37&gt;0,ISBLANK($J37))</formula>
    </cfRule>
  </conditionalFormatting>
  <conditionalFormatting sqref="J37">
    <cfRule type="cellIs" dxfId="454" priority="461" operator="equal">
      <formula>"AP"</formula>
    </cfRule>
  </conditionalFormatting>
  <conditionalFormatting sqref="F37">
    <cfRule type="expression" dxfId="453" priority="459" stopIfTrue="1">
      <formula>AND($E37&gt;0,ISBLANK($J37),ISBLANK(G37))</formula>
    </cfRule>
    <cfRule type="expression" dxfId="452" priority="460" stopIfTrue="1">
      <formula>AND($E37&gt;0,ISBLANK($J37))</formula>
    </cfRule>
  </conditionalFormatting>
  <conditionalFormatting sqref="J16">
    <cfRule type="cellIs" dxfId="451" priority="458" operator="equal">
      <formula>"AP"</formula>
    </cfRule>
  </conditionalFormatting>
  <conditionalFormatting sqref="I17 G17 A17:B17 E17">
    <cfRule type="expression" dxfId="450" priority="453" stopIfTrue="1">
      <formula>AND($E17&gt;0,ISBLANK($J17))</formula>
    </cfRule>
  </conditionalFormatting>
  <conditionalFormatting sqref="H17">
    <cfRule type="expression" dxfId="449" priority="454" stopIfTrue="1">
      <formula>AND($E17&gt;0,ISBLANK($J17),ISBLANK(I17),ISNUMBER(G17))</formula>
    </cfRule>
    <cfRule type="expression" dxfId="448" priority="455" stopIfTrue="1">
      <formula>AND($E17&gt;0,ISBLANK($J17))</formula>
    </cfRule>
  </conditionalFormatting>
  <conditionalFormatting sqref="K17">
    <cfRule type="cellIs" dxfId="447" priority="456" stopIfTrue="1" operator="lessThan">
      <formula>0</formula>
    </cfRule>
    <cfRule type="cellIs" dxfId="446" priority="457" stopIfTrue="1" operator="greaterThan">
      <formula>0</formula>
    </cfRule>
  </conditionalFormatting>
  <conditionalFormatting sqref="D17">
    <cfRule type="expression" dxfId="445" priority="450" stopIfTrue="1">
      <formula>AND($E17&gt;0,ISBLANK($J17))</formula>
    </cfRule>
  </conditionalFormatting>
  <conditionalFormatting sqref="C17">
    <cfRule type="expression" dxfId="444" priority="449" stopIfTrue="1">
      <formula>AND($E17&gt;0,ISBLANK($J17))</formula>
    </cfRule>
  </conditionalFormatting>
  <conditionalFormatting sqref="J17">
    <cfRule type="cellIs" dxfId="443" priority="448" operator="equal">
      <formula>"AP"</formula>
    </cfRule>
  </conditionalFormatting>
  <conditionalFormatting sqref="F17">
    <cfRule type="expression" dxfId="442" priority="446" stopIfTrue="1">
      <formula>AND($E17&gt;0,ISBLANK($J17),ISBLANK(G17))</formula>
    </cfRule>
    <cfRule type="expression" dxfId="441" priority="447" stopIfTrue="1">
      <formula>AND($E17&gt;0,ISBLANK($J17))</formula>
    </cfRule>
  </conditionalFormatting>
  <conditionalFormatting sqref="J40">
    <cfRule type="cellIs" dxfId="440" priority="445" operator="equal">
      <formula>"AP"</formula>
    </cfRule>
  </conditionalFormatting>
  <conditionalFormatting sqref="I41 G41 A41:E41">
    <cfRule type="expression" dxfId="439" priority="438" stopIfTrue="1">
      <formula>AND($E41&gt;0,ISBLANK($J41))</formula>
    </cfRule>
  </conditionalFormatting>
  <conditionalFormatting sqref="H41">
    <cfRule type="expression" dxfId="438" priority="441" stopIfTrue="1">
      <formula>AND($E41&gt;0,ISBLANK($J41),ISBLANK(I41),ISNUMBER(G41))</formula>
    </cfRule>
    <cfRule type="expression" dxfId="437" priority="442" stopIfTrue="1">
      <formula>AND($E41&gt;0,ISBLANK($J41))</formula>
    </cfRule>
  </conditionalFormatting>
  <conditionalFormatting sqref="K41">
    <cfRule type="cellIs" dxfId="436" priority="443" stopIfTrue="1" operator="lessThan">
      <formula>0</formula>
    </cfRule>
    <cfRule type="cellIs" dxfId="435" priority="444" stopIfTrue="1" operator="greaterThan">
      <formula>0</formula>
    </cfRule>
  </conditionalFormatting>
  <conditionalFormatting sqref="J41">
    <cfRule type="cellIs" dxfId="434" priority="437" operator="equal">
      <formula>"AP"</formula>
    </cfRule>
  </conditionalFormatting>
  <conditionalFormatting sqref="F41">
    <cfRule type="expression" dxfId="433" priority="435" stopIfTrue="1">
      <formula>AND($E41&gt;0,ISBLANK($J41),ISBLANK(G41))</formula>
    </cfRule>
    <cfRule type="expression" dxfId="432" priority="436" stopIfTrue="1">
      <formula>AND($E41&gt;0,ISBLANK($J41))</formula>
    </cfRule>
  </conditionalFormatting>
  <conditionalFormatting sqref="J21">
    <cfRule type="cellIs" dxfId="431" priority="434" operator="equal">
      <formula>"AP"</formula>
    </cfRule>
  </conditionalFormatting>
  <conditionalFormatting sqref="I22 G22 A22:B22 E22">
    <cfRule type="expression" dxfId="430" priority="427" stopIfTrue="1">
      <formula>AND($E22&gt;0,ISBLANK($J22))</formula>
    </cfRule>
  </conditionalFormatting>
  <conditionalFormatting sqref="F22">
    <cfRule type="expression" dxfId="429" priority="428" stopIfTrue="1">
      <formula>AND($E22&gt;0,ISBLANK($J22),ISBLANK(G22))</formula>
    </cfRule>
    <cfRule type="expression" dxfId="428" priority="429" stopIfTrue="1">
      <formula>AND($E22&gt;0,ISBLANK($J22))</formula>
    </cfRule>
  </conditionalFormatting>
  <conditionalFormatting sqref="H22">
    <cfRule type="expression" dxfId="427" priority="430" stopIfTrue="1">
      <formula>AND($E22&gt;0,ISBLANK($J22),ISBLANK(I22),ISNUMBER(G22))</formula>
    </cfRule>
    <cfRule type="expression" dxfId="426" priority="431" stopIfTrue="1">
      <formula>AND($E22&gt;0,ISBLANK($J22))</formula>
    </cfRule>
  </conditionalFormatting>
  <conditionalFormatting sqref="K22">
    <cfRule type="cellIs" dxfId="425" priority="432" stopIfTrue="1" operator="lessThan">
      <formula>0</formula>
    </cfRule>
    <cfRule type="cellIs" dxfId="424" priority="433" stopIfTrue="1" operator="greaterThan">
      <formula>0</formula>
    </cfRule>
  </conditionalFormatting>
  <conditionalFormatting sqref="D22">
    <cfRule type="expression" dxfId="423" priority="426" stopIfTrue="1">
      <formula>AND($E22&gt;0,ISBLANK($J22))</formula>
    </cfRule>
  </conditionalFormatting>
  <conditionalFormatting sqref="C22">
    <cfRule type="expression" dxfId="422" priority="425" stopIfTrue="1">
      <formula>AND($E22&gt;0,ISBLANK($J22))</formula>
    </cfRule>
  </conditionalFormatting>
  <conditionalFormatting sqref="J22">
    <cfRule type="cellIs" dxfId="421" priority="424" operator="equal">
      <formula>"AP"</formula>
    </cfRule>
  </conditionalFormatting>
  <conditionalFormatting sqref="D30">
    <cfRule type="expression" dxfId="420" priority="423" stopIfTrue="1">
      <formula>AND($E30&gt;0,ISBLANK($J30))</formula>
    </cfRule>
  </conditionalFormatting>
  <conditionalFormatting sqref="D25">
    <cfRule type="expression" dxfId="419" priority="422" stopIfTrue="1">
      <formula>AND($E25&gt;0,ISBLANK($J25))</formula>
    </cfRule>
  </conditionalFormatting>
  <conditionalFormatting sqref="A140:B140 G140 I140 D140:E140">
    <cfRule type="expression" dxfId="418" priority="414" stopIfTrue="1">
      <formula>AND($E140&gt;0,ISBLANK($J140))</formula>
    </cfRule>
  </conditionalFormatting>
  <conditionalFormatting sqref="F140">
    <cfRule type="expression" dxfId="417" priority="415" stopIfTrue="1">
      <formula>AND($E140&gt;0,ISBLANK($J140),ISBLANK(G140))</formula>
    </cfRule>
    <cfRule type="expression" dxfId="416" priority="416" stopIfTrue="1">
      <formula>AND($E140&gt;0,ISBLANK($J140))</formula>
    </cfRule>
  </conditionalFormatting>
  <conditionalFormatting sqref="H140">
    <cfRule type="expression" dxfId="415" priority="417" stopIfTrue="1">
      <formula>AND($E140&gt;0,ISBLANK($J140),ISBLANK(I140),ISNUMBER(G140))</formula>
    </cfRule>
    <cfRule type="expression" dxfId="414" priority="418" stopIfTrue="1">
      <formula>AND($E140&gt;0,ISBLANK($J140))</formula>
    </cfRule>
  </conditionalFormatting>
  <conditionalFormatting sqref="J140">
    <cfRule type="expression" dxfId="413" priority="419" stopIfTrue="1">
      <formula>$J140-1=0</formula>
    </cfRule>
  </conditionalFormatting>
  <conditionalFormatting sqref="K140">
    <cfRule type="cellIs" dxfId="412" priority="420" stopIfTrue="1" operator="lessThan">
      <formula>0</formula>
    </cfRule>
    <cfRule type="cellIs" dxfId="411" priority="421" stopIfTrue="1" operator="greaterThan">
      <formula>0</formula>
    </cfRule>
  </conditionalFormatting>
  <conditionalFormatting sqref="I141 G141 A141:B141 E141">
    <cfRule type="expression" dxfId="410" priority="399" stopIfTrue="1">
      <formula>AND($E141&gt;0,ISBLANK($J141))</formula>
    </cfRule>
  </conditionalFormatting>
  <conditionalFormatting sqref="I142 G142 A142:B142 E142">
    <cfRule type="expression" dxfId="409" priority="409" stopIfTrue="1">
      <formula>AND($E142&gt;0,ISBLANK($J142))</formula>
    </cfRule>
  </conditionalFormatting>
  <conditionalFormatting sqref="H142">
    <cfRule type="expression" dxfId="408" priority="410" stopIfTrue="1">
      <formula>AND($E142&gt;0,ISBLANK($J142),ISBLANK(I142),ISNUMBER(G142))</formula>
    </cfRule>
    <cfRule type="expression" dxfId="407" priority="411" stopIfTrue="1">
      <formula>AND($E142&gt;0,ISBLANK($J142))</formula>
    </cfRule>
  </conditionalFormatting>
  <conditionalFormatting sqref="K142">
    <cfRule type="cellIs" dxfId="406" priority="412" stopIfTrue="1" operator="lessThan">
      <formula>0</formula>
    </cfRule>
    <cfRule type="cellIs" dxfId="405" priority="413" stopIfTrue="1" operator="greaterThan">
      <formula>0</formula>
    </cfRule>
  </conditionalFormatting>
  <conditionalFormatting sqref="F142">
    <cfRule type="expression" dxfId="404" priority="407" stopIfTrue="1">
      <formula>AND($E142&gt;0,ISBLANK($J142),ISBLANK(G142))</formula>
    </cfRule>
    <cfRule type="expression" dxfId="403" priority="408" stopIfTrue="1">
      <formula>AND($E142&gt;0,ISBLANK($J142))</formula>
    </cfRule>
  </conditionalFormatting>
  <conditionalFormatting sqref="F141">
    <cfRule type="expression" dxfId="402" priority="400" stopIfTrue="1">
      <formula>AND($E141&gt;0,ISBLANK($J141),ISBLANK(G141))</formula>
    </cfRule>
    <cfRule type="expression" dxfId="401" priority="401" stopIfTrue="1">
      <formula>AND($E141&gt;0,ISBLANK($J141))</formula>
    </cfRule>
  </conditionalFormatting>
  <conditionalFormatting sqref="H141">
    <cfRule type="expression" dxfId="400" priority="402" stopIfTrue="1">
      <formula>AND($E141&gt;0,ISBLANK($J141),ISBLANK(I141),ISNUMBER(G141))</formula>
    </cfRule>
    <cfRule type="expression" dxfId="399" priority="403" stopIfTrue="1">
      <formula>AND($E141&gt;0,ISBLANK($J141))</formula>
    </cfRule>
  </conditionalFormatting>
  <conditionalFormatting sqref="J141">
    <cfRule type="expression" dxfId="398" priority="404" stopIfTrue="1">
      <formula>$J141-1=0</formula>
    </cfRule>
  </conditionalFormatting>
  <conditionalFormatting sqref="K141">
    <cfRule type="cellIs" dxfId="397" priority="405" stopIfTrue="1" operator="lessThan">
      <formula>0</formula>
    </cfRule>
    <cfRule type="cellIs" dxfId="396" priority="406" stopIfTrue="1" operator="greaterThan">
      <formula>0</formula>
    </cfRule>
  </conditionalFormatting>
  <conditionalFormatting sqref="D141">
    <cfRule type="expression" dxfId="395" priority="398" stopIfTrue="1">
      <formula>AND($E141&gt;0,ISBLANK($J141))</formula>
    </cfRule>
  </conditionalFormatting>
  <conditionalFormatting sqref="D142">
    <cfRule type="expression" dxfId="394" priority="397" stopIfTrue="1">
      <formula>AND($E142&gt;0,ISBLANK($J142))</formula>
    </cfRule>
  </conditionalFormatting>
  <conditionalFormatting sqref="I138 G138 A138:B138 E138">
    <cfRule type="expression" dxfId="393" priority="392" stopIfTrue="1">
      <formula>AND($E138&gt;0,ISBLANK($J138))</formula>
    </cfRule>
  </conditionalFormatting>
  <conditionalFormatting sqref="I139 G139 A139:B139 E139">
    <cfRule type="expression" dxfId="392" priority="380" stopIfTrue="1">
      <formula>AND($E139&gt;0,ISBLANK($J139))</formula>
    </cfRule>
  </conditionalFormatting>
  <conditionalFormatting sqref="C138">
    <cfRule type="expression" dxfId="391" priority="388" stopIfTrue="1">
      <formula>AND($E138&gt;0,ISBLANK($J138))</formula>
    </cfRule>
  </conditionalFormatting>
  <conditionalFormatting sqref="H138">
    <cfRule type="expression" dxfId="390" priority="393" stopIfTrue="1">
      <formula>AND($E138&gt;0,ISBLANK($J138),ISBLANK(I138),ISNUMBER(G138))</formula>
    </cfRule>
    <cfRule type="expression" dxfId="389" priority="394" stopIfTrue="1">
      <formula>AND($E138&gt;0,ISBLANK($J138))</formula>
    </cfRule>
  </conditionalFormatting>
  <conditionalFormatting sqref="K138">
    <cfRule type="cellIs" dxfId="388" priority="395" stopIfTrue="1" operator="lessThan">
      <formula>0</formula>
    </cfRule>
    <cfRule type="cellIs" dxfId="387" priority="396" stopIfTrue="1" operator="greaterThan">
      <formula>0</formula>
    </cfRule>
  </conditionalFormatting>
  <conditionalFormatting sqref="F138">
    <cfRule type="expression" dxfId="386" priority="390" stopIfTrue="1">
      <formula>AND($E138&gt;0,ISBLANK($J138),ISBLANK(G138))</formula>
    </cfRule>
    <cfRule type="expression" dxfId="385" priority="391" stopIfTrue="1">
      <formula>AND($E138&gt;0,ISBLANK($J138))</formula>
    </cfRule>
  </conditionalFormatting>
  <conditionalFormatting sqref="D138">
    <cfRule type="expression" dxfId="384" priority="389" stopIfTrue="1">
      <formula>AND($E138&gt;0,ISBLANK($J138))</formula>
    </cfRule>
  </conditionalFormatting>
  <conditionalFormatting sqref="J138">
    <cfRule type="cellIs" dxfId="383" priority="385" operator="equal">
      <formula>"AP"</formula>
    </cfRule>
  </conditionalFormatting>
  <conditionalFormatting sqref="H139">
    <cfRule type="expression" dxfId="382" priority="381" stopIfTrue="1">
      <formula>AND($E139&gt;0,ISBLANK($J139),ISBLANK(I139),ISNUMBER(G139))</formula>
    </cfRule>
    <cfRule type="expression" dxfId="381" priority="382" stopIfTrue="1">
      <formula>AND($E139&gt;0,ISBLANK($J139))</formula>
    </cfRule>
  </conditionalFormatting>
  <conditionalFormatting sqref="K139">
    <cfRule type="cellIs" dxfId="380" priority="383" stopIfTrue="1" operator="lessThan">
      <formula>0</formula>
    </cfRule>
    <cfRule type="cellIs" dxfId="379" priority="384" stopIfTrue="1" operator="greaterThan">
      <formula>0</formula>
    </cfRule>
  </conditionalFormatting>
  <conditionalFormatting sqref="F139">
    <cfRule type="expression" dxfId="378" priority="378" stopIfTrue="1">
      <formula>AND($E139&gt;0,ISBLANK($J139),ISBLANK(G139))</formula>
    </cfRule>
    <cfRule type="expression" dxfId="377" priority="379" stopIfTrue="1">
      <formula>AND($E139&gt;0,ISBLANK($J139))</formula>
    </cfRule>
  </conditionalFormatting>
  <conditionalFormatting sqref="D139">
    <cfRule type="expression" dxfId="376" priority="377" stopIfTrue="1">
      <formula>AND($E139&gt;0,ISBLANK($J139))</formula>
    </cfRule>
  </conditionalFormatting>
  <conditionalFormatting sqref="C139">
    <cfRule type="expression" dxfId="375" priority="376" stopIfTrue="1">
      <formula>AND($E139&gt;0,ISBLANK($J139))</formula>
    </cfRule>
  </conditionalFormatting>
  <conditionalFormatting sqref="J139">
    <cfRule type="cellIs" dxfId="374" priority="375" operator="equal">
      <formula>"AP"</formula>
    </cfRule>
  </conditionalFormatting>
  <conditionalFormatting sqref="J142">
    <cfRule type="cellIs" dxfId="373" priority="374" operator="equal">
      <formula>"AP"</formula>
    </cfRule>
  </conditionalFormatting>
  <conditionalFormatting sqref="C140">
    <cfRule type="expression" dxfId="372" priority="373" stopIfTrue="1">
      <formula>AND($E140&gt;0,ISBLANK($J140))</formula>
    </cfRule>
  </conditionalFormatting>
  <conditionalFormatting sqref="C141">
    <cfRule type="expression" dxfId="371" priority="372" stopIfTrue="1">
      <formula>AND($E141&gt;0,ISBLANK($J141))</formula>
    </cfRule>
  </conditionalFormatting>
  <conditionalFormatting sqref="C142">
    <cfRule type="expression" dxfId="370" priority="371" stopIfTrue="1">
      <formula>AND($E142&gt;0,ISBLANK($J142))</formula>
    </cfRule>
  </conditionalFormatting>
  <conditionalFormatting sqref="I18 G18 A18:B18 E18">
    <cfRule type="expression" dxfId="369" priority="366" stopIfTrue="1">
      <formula>AND($E18&gt;0,ISBLANK($J18))</formula>
    </cfRule>
  </conditionalFormatting>
  <conditionalFormatting sqref="H18">
    <cfRule type="expression" dxfId="368" priority="367" stopIfTrue="1">
      <formula>AND($E18&gt;0,ISBLANK($J18),ISBLANK(I18),ISNUMBER(G18))</formula>
    </cfRule>
    <cfRule type="expression" dxfId="367" priority="368" stopIfTrue="1">
      <formula>AND($E18&gt;0,ISBLANK($J18))</formula>
    </cfRule>
  </conditionalFormatting>
  <conditionalFormatting sqref="K18">
    <cfRule type="cellIs" dxfId="366" priority="369" stopIfTrue="1" operator="lessThan">
      <formula>0</formula>
    </cfRule>
    <cfRule type="cellIs" dxfId="365" priority="370" stopIfTrue="1" operator="greaterThan">
      <formula>0</formula>
    </cfRule>
  </conditionalFormatting>
  <conditionalFormatting sqref="D18">
    <cfRule type="expression" dxfId="364" priority="365" stopIfTrue="1">
      <formula>AND($E18&gt;0,ISBLANK($J18))</formula>
    </cfRule>
  </conditionalFormatting>
  <conditionalFormatting sqref="C18">
    <cfRule type="expression" dxfId="363" priority="364" stopIfTrue="1">
      <formula>AND($E18&gt;0,ISBLANK($J18))</formula>
    </cfRule>
  </conditionalFormatting>
  <conditionalFormatting sqref="J18">
    <cfRule type="cellIs" dxfId="362" priority="363" operator="equal">
      <formula>"AP"</formula>
    </cfRule>
  </conditionalFormatting>
  <conditionalFormatting sqref="F18">
    <cfRule type="expression" dxfId="361" priority="361" stopIfTrue="1">
      <formula>AND($E18&gt;0,ISBLANK($J18),ISBLANK(G18))</formula>
    </cfRule>
    <cfRule type="expression" dxfId="360" priority="362" stopIfTrue="1">
      <formula>AND($E18&gt;0,ISBLANK($J18))</formula>
    </cfRule>
  </conditionalFormatting>
  <conditionalFormatting sqref="I23 G23 A23:B23 E23">
    <cfRule type="expression" dxfId="359" priority="354" stopIfTrue="1">
      <formula>AND($E23&gt;0,ISBLANK($J23))</formula>
    </cfRule>
  </conditionalFormatting>
  <conditionalFormatting sqref="F23">
    <cfRule type="expression" dxfId="358" priority="355" stopIfTrue="1">
      <formula>AND($E23&gt;0,ISBLANK($J23),ISBLANK(G23))</formula>
    </cfRule>
    <cfRule type="expression" dxfId="357" priority="356" stopIfTrue="1">
      <formula>AND($E23&gt;0,ISBLANK($J23))</formula>
    </cfRule>
  </conditionalFormatting>
  <conditionalFormatting sqref="H23">
    <cfRule type="expression" dxfId="356" priority="357" stopIfTrue="1">
      <formula>AND($E23&gt;0,ISBLANK($J23),ISBLANK(I23),ISNUMBER(G23))</formula>
    </cfRule>
    <cfRule type="expression" dxfId="355" priority="358" stopIfTrue="1">
      <formula>AND($E23&gt;0,ISBLANK($J23))</formula>
    </cfRule>
  </conditionalFormatting>
  <conditionalFormatting sqref="K23">
    <cfRule type="cellIs" dxfId="354" priority="359" stopIfTrue="1" operator="lessThan">
      <formula>0</formula>
    </cfRule>
    <cfRule type="cellIs" dxfId="353" priority="360" stopIfTrue="1" operator="greaterThan">
      <formula>0</formula>
    </cfRule>
  </conditionalFormatting>
  <conditionalFormatting sqref="D23">
    <cfRule type="expression" dxfId="352" priority="353" stopIfTrue="1">
      <formula>AND($E23&gt;0,ISBLANK($J23))</formula>
    </cfRule>
  </conditionalFormatting>
  <conditionalFormatting sqref="C23">
    <cfRule type="expression" dxfId="351" priority="352" stopIfTrue="1">
      <formula>AND($E23&gt;0,ISBLANK($J23))</formula>
    </cfRule>
  </conditionalFormatting>
  <conditionalFormatting sqref="J23">
    <cfRule type="cellIs" dxfId="350" priority="351" operator="equal">
      <formula>"AP"</formula>
    </cfRule>
  </conditionalFormatting>
  <conditionalFormatting sqref="K26">
    <cfRule type="cellIs" dxfId="349" priority="349" stopIfTrue="1" operator="lessThan">
      <formula>0</formula>
    </cfRule>
    <cfRule type="cellIs" dxfId="348" priority="350" stopIfTrue="1" operator="greaterThan">
      <formula>0</formula>
    </cfRule>
  </conditionalFormatting>
  <conditionalFormatting sqref="I26">
    <cfRule type="expression" dxfId="347" priority="345" stopIfTrue="1">
      <formula>AND($E26&gt;0,ISBLANK($J26))</formula>
    </cfRule>
  </conditionalFormatting>
  <conditionalFormatting sqref="F26">
    <cfRule type="expression" dxfId="346" priority="342" stopIfTrue="1">
      <formula>AND($E26&gt;0,ISBLANK($J26),ISBLANK(G26))</formula>
    </cfRule>
    <cfRule type="expression" dxfId="345" priority="343" stopIfTrue="1">
      <formula>AND($E26&gt;0,ISBLANK($J26))</formula>
    </cfRule>
  </conditionalFormatting>
  <conditionalFormatting sqref="A26:C26 G26 E26">
    <cfRule type="expression" dxfId="344" priority="346" stopIfTrue="1">
      <formula>AND($E26&gt;0,ISBLANK($J26))</formula>
    </cfRule>
  </conditionalFormatting>
  <conditionalFormatting sqref="H26">
    <cfRule type="expression" dxfId="343" priority="347" stopIfTrue="1">
      <formula>AND($E26&gt;0,ISBLANK($J26),ISBLANK(I26),ISNUMBER(G26))</formula>
    </cfRule>
    <cfRule type="expression" dxfId="342" priority="348" stopIfTrue="1">
      <formula>AND($E26&gt;0,ISBLANK($J26))</formula>
    </cfRule>
  </conditionalFormatting>
  <conditionalFormatting sqref="J26">
    <cfRule type="cellIs" dxfId="341" priority="344" operator="equal">
      <formula>"AP"</formula>
    </cfRule>
  </conditionalFormatting>
  <conditionalFormatting sqref="D26">
    <cfRule type="expression" dxfId="340" priority="341" stopIfTrue="1">
      <formula>AND($E26&gt;0,ISBLANK($J26))</formula>
    </cfRule>
  </conditionalFormatting>
  <conditionalFormatting sqref="I28 G28 A28:E28">
    <cfRule type="expression" dxfId="339" priority="333" stopIfTrue="1">
      <formula>AND($E28&gt;0,ISBLANK($J28))</formula>
    </cfRule>
  </conditionalFormatting>
  <conditionalFormatting sqref="F28">
    <cfRule type="expression" dxfId="338" priority="334" stopIfTrue="1">
      <formula>AND($E28&gt;0,ISBLANK($J28),ISBLANK(G28))</formula>
    </cfRule>
    <cfRule type="expression" dxfId="337" priority="335" stopIfTrue="1">
      <formula>AND($E28&gt;0,ISBLANK($J28))</formula>
    </cfRule>
  </conditionalFormatting>
  <conditionalFormatting sqref="H28">
    <cfRule type="expression" dxfId="336" priority="336" stopIfTrue="1">
      <formula>AND($E28&gt;0,ISBLANK($J28),ISBLANK(I28),ISNUMBER(G28))</formula>
    </cfRule>
    <cfRule type="expression" dxfId="335" priority="337" stopIfTrue="1">
      <formula>AND($E28&gt;0,ISBLANK($J28))</formula>
    </cfRule>
  </conditionalFormatting>
  <conditionalFormatting sqref="J28">
    <cfRule type="expression" dxfId="334" priority="338" stopIfTrue="1">
      <formula>$J28-1=0</formula>
    </cfRule>
  </conditionalFormatting>
  <conditionalFormatting sqref="K28">
    <cfRule type="cellIs" dxfId="333" priority="339" stopIfTrue="1" operator="lessThan">
      <formula>0</formula>
    </cfRule>
    <cfRule type="cellIs" dxfId="332" priority="340" stopIfTrue="1" operator="greaterThan">
      <formula>0</formula>
    </cfRule>
  </conditionalFormatting>
  <conditionalFormatting sqref="A31:C31 G31 I31 E31">
    <cfRule type="expression" dxfId="331" priority="328" stopIfTrue="1">
      <formula>AND($E31&gt;0,ISBLANK($J31))</formula>
    </cfRule>
  </conditionalFormatting>
  <conditionalFormatting sqref="F31">
    <cfRule type="expression" dxfId="330" priority="325" stopIfTrue="1">
      <formula>AND($E31&gt;0,ISBLANK($J31),ISBLANK(G31))</formula>
    </cfRule>
    <cfRule type="expression" dxfId="329" priority="326" stopIfTrue="1">
      <formula>AND($E31&gt;0,ISBLANK($J31))</formula>
    </cfRule>
  </conditionalFormatting>
  <conditionalFormatting sqref="J31">
    <cfRule type="cellIs" dxfId="328" priority="327" operator="equal">
      <formula>"AP"</formula>
    </cfRule>
  </conditionalFormatting>
  <conditionalFormatting sqref="H31">
    <cfRule type="expression" dxfId="327" priority="329" stopIfTrue="1">
      <formula>AND($E31&gt;0,ISBLANK($J31),ISBLANK(I31),ISNUMBER(G31))</formula>
    </cfRule>
    <cfRule type="expression" dxfId="326" priority="330" stopIfTrue="1">
      <formula>AND($E31&gt;0,ISBLANK($J31))</formula>
    </cfRule>
  </conditionalFormatting>
  <conditionalFormatting sqref="K31">
    <cfRule type="cellIs" dxfId="325" priority="331" stopIfTrue="1" operator="lessThan">
      <formula>0</formula>
    </cfRule>
    <cfRule type="cellIs" dxfId="324" priority="332" stopIfTrue="1" operator="greaterThan">
      <formula>0</formula>
    </cfRule>
  </conditionalFormatting>
  <conditionalFormatting sqref="D31">
    <cfRule type="expression" dxfId="323" priority="324" stopIfTrue="1">
      <formula>AND($E31&gt;0,ISBLANK($J31))</formula>
    </cfRule>
  </conditionalFormatting>
  <conditionalFormatting sqref="I39 G39 A39:E39">
    <cfRule type="expression" dxfId="322" priority="316" stopIfTrue="1">
      <formula>AND($E39&gt;0,ISBLANK($J39))</formula>
    </cfRule>
  </conditionalFormatting>
  <conditionalFormatting sqref="F39">
    <cfRule type="expression" dxfId="321" priority="317" stopIfTrue="1">
      <formula>AND($E39&gt;0,ISBLANK($J39),ISBLANK(G39))</formula>
    </cfRule>
    <cfRule type="expression" dxfId="320" priority="318" stopIfTrue="1">
      <formula>AND($E39&gt;0,ISBLANK($J39))</formula>
    </cfRule>
  </conditionalFormatting>
  <conditionalFormatting sqref="H39">
    <cfRule type="expression" dxfId="319" priority="319" stopIfTrue="1">
      <formula>AND($E39&gt;0,ISBLANK($J39),ISBLANK(I39),ISNUMBER(G39))</formula>
    </cfRule>
    <cfRule type="expression" dxfId="318" priority="320" stopIfTrue="1">
      <formula>AND($E39&gt;0,ISBLANK($J39))</formula>
    </cfRule>
  </conditionalFormatting>
  <conditionalFormatting sqref="J39">
    <cfRule type="expression" dxfId="317" priority="321" stopIfTrue="1">
      <formula>$J39-1=0</formula>
    </cfRule>
  </conditionalFormatting>
  <conditionalFormatting sqref="K39">
    <cfRule type="cellIs" dxfId="316" priority="322" stopIfTrue="1" operator="lessThan">
      <formula>0</formula>
    </cfRule>
    <cfRule type="cellIs" dxfId="315" priority="323" stopIfTrue="1" operator="greaterThan">
      <formula>0</formula>
    </cfRule>
  </conditionalFormatting>
  <conditionalFormatting sqref="D36">
    <cfRule type="expression" dxfId="314" priority="315" stopIfTrue="1">
      <formula>AND($E36&gt;0,ISBLANK($J36))</formula>
    </cfRule>
  </conditionalFormatting>
  <conditionalFormatting sqref="D35">
    <cfRule type="expression" dxfId="313" priority="314" stopIfTrue="1">
      <formula>AND($E35&gt;0,ISBLANK($J35))</formula>
    </cfRule>
  </conditionalFormatting>
  <conditionalFormatting sqref="D34">
    <cfRule type="expression" dxfId="312" priority="313" stopIfTrue="1">
      <formula>AND($E34&gt;0,ISBLANK($J34))</formula>
    </cfRule>
  </conditionalFormatting>
  <conditionalFormatting sqref="D33">
    <cfRule type="expression" dxfId="311" priority="312" stopIfTrue="1">
      <formula>AND($E33&gt;0,ISBLANK($J33))</formula>
    </cfRule>
  </conditionalFormatting>
  <conditionalFormatting sqref="D32">
    <cfRule type="expression" dxfId="310" priority="311" stopIfTrue="1">
      <formula>AND($E32&gt;0,ISBLANK($J32))</formula>
    </cfRule>
  </conditionalFormatting>
  <conditionalFormatting sqref="I42 G42 A42:E42">
    <cfRule type="expression" dxfId="309" priority="306" stopIfTrue="1">
      <formula>AND($E42&gt;0,ISBLANK($J42))</formula>
    </cfRule>
  </conditionalFormatting>
  <conditionalFormatting sqref="H42">
    <cfRule type="expression" dxfId="308" priority="307" stopIfTrue="1">
      <formula>AND($E42&gt;0,ISBLANK($J42),ISBLANK(I42),ISNUMBER(G42))</formula>
    </cfRule>
    <cfRule type="expression" dxfId="307" priority="308" stopIfTrue="1">
      <formula>AND($E42&gt;0,ISBLANK($J42))</formula>
    </cfRule>
  </conditionalFormatting>
  <conditionalFormatting sqref="K42">
    <cfRule type="cellIs" dxfId="306" priority="309" stopIfTrue="1" operator="lessThan">
      <formula>0</formula>
    </cfRule>
    <cfRule type="cellIs" dxfId="305" priority="310" stopIfTrue="1" operator="greaterThan">
      <formula>0</formula>
    </cfRule>
  </conditionalFormatting>
  <conditionalFormatting sqref="J42">
    <cfRule type="cellIs" dxfId="304" priority="305" operator="equal">
      <formula>"AP"</formula>
    </cfRule>
  </conditionalFormatting>
  <conditionalFormatting sqref="F42">
    <cfRule type="expression" dxfId="303" priority="303" stopIfTrue="1">
      <formula>AND($E42&gt;0,ISBLANK($J42),ISBLANK(G42))</formula>
    </cfRule>
    <cfRule type="expression" dxfId="302" priority="304" stopIfTrue="1">
      <formula>AND($E42&gt;0,ISBLANK($J42))</formula>
    </cfRule>
  </conditionalFormatting>
  <conditionalFormatting sqref="A51:B51 G51 I51 D51:E51">
    <cfRule type="expression" dxfId="301" priority="295" stopIfTrue="1">
      <formula>AND($E51&gt;0,ISBLANK($J51))</formula>
    </cfRule>
  </conditionalFormatting>
  <conditionalFormatting sqref="F51">
    <cfRule type="expression" dxfId="300" priority="296" stopIfTrue="1">
      <formula>AND($E51&gt;0,ISBLANK($J51),ISBLANK(G51))</formula>
    </cfRule>
    <cfRule type="expression" dxfId="299" priority="297" stopIfTrue="1">
      <formula>AND($E51&gt;0,ISBLANK($J51))</formula>
    </cfRule>
  </conditionalFormatting>
  <conditionalFormatting sqref="H51">
    <cfRule type="expression" dxfId="298" priority="298" stopIfTrue="1">
      <formula>AND($E51&gt;0,ISBLANK($J51),ISBLANK(I51),ISNUMBER(G51))</formula>
    </cfRule>
    <cfRule type="expression" dxfId="297" priority="299" stopIfTrue="1">
      <formula>AND($E51&gt;0,ISBLANK($J51))</formula>
    </cfRule>
  </conditionalFormatting>
  <conditionalFormatting sqref="J51">
    <cfRule type="expression" dxfId="296" priority="300" stopIfTrue="1">
      <formula>$J51-1=0</formula>
    </cfRule>
  </conditionalFormatting>
  <conditionalFormatting sqref="K51">
    <cfRule type="cellIs" dxfId="295" priority="301" stopIfTrue="1" operator="lessThan">
      <formula>0</formula>
    </cfRule>
    <cfRule type="cellIs" dxfId="294" priority="302" stopIfTrue="1" operator="greaterThan">
      <formula>0</formula>
    </cfRule>
  </conditionalFormatting>
  <conditionalFormatting sqref="C51">
    <cfRule type="expression" dxfId="293" priority="294" stopIfTrue="1">
      <formula>AND($E51&gt;0,ISBLANK($J51))</formula>
    </cfRule>
  </conditionalFormatting>
  <conditionalFormatting sqref="E52">
    <cfRule type="expression" dxfId="292" priority="293" stopIfTrue="1">
      <formula>AND($E52&gt;0,ISBLANK($J52))</formula>
    </cfRule>
  </conditionalFormatting>
  <conditionalFormatting sqref="I52 G52 A52:D52">
    <cfRule type="expression" dxfId="291" priority="288" stopIfTrue="1">
      <formula>AND($E52&gt;0,ISBLANK($J52))</formula>
    </cfRule>
  </conditionalFormatting>
  <conditionalFormatting sqref="F52">
    <cfRule type="expression" dxfId="290" priority="285" stopIfTrue="1">
      <formula>AND($E52&gt;0,ISBLANK($J52),ISBLANK(G52))</formula>
    </cfRule>
    <cfRule type="expression" dxfId="289" priority="286" stopIfTrue="1">
      <formula>AND($E52&gt;0,ISBLANK($J52))</formula>
    </cfRule>
  </conditionalFormatting>
  <conditionalFormatting sqref="H52">
    <cfRule type="expression" dxfId="288" priority="289" stopIfTrue="1">
      <formula>AND($E52&gt;0,ISBLANK($J52),ISBLANK(I52),ISNUMBER(G52))</formula>
    </cfRule>
    <cfRule type="expression" dxfId="287" priority="290" stopIfTrue="1">
      <formula>AND($E52&gt;0,ISBLANK($J52))</formula>
    </cfRule>
  </conditionalFormatting>
  <conditionalFormatting sqref="K52">
    <cfRule type="cellIs" dxfId="286" priority="291" stopIfTrue="1" operator="lessThan">
      <formula>0</formula>
    </cfRule>
    <cfRule type="cellIs" dxfId="285" priority="292" stopIfTrue="1" operator="greaterThan">
      <formula>0</formula>
    </cfRule>
  </conditionalFormatting>
  <conditionalFormatting sqref="J52">
    <cfRule type="cellIs" dxfId="284" priority="287" operator="equal">
      <formula>"AP"</formula>
    </cfRule>
  </conditionalFormatting>
  <conditionalFormatting sqref="H53">
    <cfRule type="expression" dxfId="283" priority="280" stopIfTrue="1">
      <formula>AND($E53&gt;0,ISBLANK($J53),ISBLANK(I53),ISNUMBER(G53))</formula>
    </cfRule>
    <cfRule type="expression" dxfId="282" priority="281" stopIfTrue="1">
      <formula>AND($E53&gt;0,ISBLANK($J53))</formula>
    </cfRule>
  </conditionalFormatting>
  <conditionalFormatting sqref="E53">
    <cfRule type="expression" dxfId="281" priority="284" stopIfTrue="1">
      <formula>AND($E53&gt;0,ISBLANK($J53))</formula>
    </cfRule>
  </conditionalFormatting>
  <conditionalFormatting sqref="G53 A53:D53">
    <cfRule type="expression" dxfId="280" priority="279" stopIfTrue="1">
      <formula>AND($E53&gt;0,ISBLANK($J53))</formula>
    </cfRule>
  </conditionalFormatting>
  <conditionalFormatting sqref="K53">
    <cfRule type="cellIs" dxfId="279" priority="282" stopIfTrue="1" operator="lessThan">
      <formula>0</formula>
    </cfRule>
    <cfRule type="cellIs" dxfId="278" priority="283" stopIfTrue="1" operator="greaterThan">
      <formula>0</formula>
    </cfRule>
  </conditionalFormatting>
  <conditionalFormatting sqref="J53">
    <cfRule type="cellIs" dxfId="277" priority="277" operator="equal">
      <formula>"AP"</formula>
    </cfRule>
  </conditionalFormatting>
  <conditionalFormatting sqref="I53">
    <cfRule type="expression" dxfId="276" priority="278" stopIfTrue="1">
      <formula>AND($E53&gt;0,ISBLANK($J53))</formula>
    </cfRule>
  </conditionalFormatting>
  <conditionalFormatting sqref="F53">
    <cfRule type="expression" dxfId="275" priority="275" stopIfTrue="1">
      <formula>AND($E53&gt;0,ISBLANK($J53),ISBLANK(G53))</formula>
    </cfRule>
    <cfRule type="expression" dxfId="274" priority="276" stopIfTrue="1">
      <formula>AND($E53&gt;0,ISBLANK($J53))</formula>
    </cfRule>
  </conditionalFormatting>
  <conditionalFormatting sqref="E54">
    <cfRule type="expression" dxfId="273" priority="274" stopIfTrue="1">
      <formula>AND($E54&gt;0,ISBLANK($J54))</formula>
    </cfRule>
  </conditionalFormatting>
  <conditionalFormatting sqref="I54 G54 A54:D54">
    <cfRule type="expression" dxfId="272" priority="266" stopIfTrue="1">
      <formula>AND($E54&gt;0,ISBLANK($J54))</formula>
    </cfRule>
  </conditionalFormatting>
  <conditionalFormatting sqref="F54">
    <cfRule type="expression" dxfId="271" priority="267" stopIfTrue="1">
      <formula>AND($E54&gt;0,ISBLANK($J54),ISBLANK(G54))</formula>
    </cfRule>
    <cfRule type="expression" dxfId="270" priority="268" stopIfTrue="1">
      <formula>AND($E54&gt;0,ISBLANK($J54))</formula>
    </cfRule>
  </conditionalFormatting>
  <conditionalFormatting sqref="H54">
    <cfRule type="expression" dxfId="269" priority="269" stopIfTrue="1">
      <formula>AND($E54&gt;0,ISBLANK($J54),ISBLANK(I54),ISNUMBER(G54))</formula>
    </cfRule>
    <cfRule type="expression" dxfId="268" priority="270" stopIfTrue="1">
      <formula>AND($E54&gt;0,ISBLANK($J54))</formula>
    </cfRule>
  </conditionalFormatting>
  <conditionalFormatting sqref="J54">
    <cfRule type="expression" dxfId="267" priority="271" stopIfTrue="1">
      <formula>$J54-1=0</formula>
    </cfRule>
  </conditionalFormatting>
  <conditionalFormatting sqref="K54">
    <cfRule type="cellIs" dxfId="266" priority="272" stopIfTrue="1" operator="lessThan">
      <formula>0</formula>
    </cfRule>
    <cfRule type="cellIs" dxfId="265" priority="273" stopIfTrue="1" operator="greaterThan">
      <formula>0</formula>
    </cfRule>
  </conditionalFormatting>
  <conditionalFormatting sqref="J55">
    <cfRule type="expression" dxfId="264" priority="262" stopIfTrue="1">
      <formula>$J55-1=0</formula>
    </cfRule>
  </conditionalFormatting>
  <conditionalFormatting sqref="K55">
    <cfRule type="cellIs" dxfId="263" priority="263" stopIfTrue="1" operator="lessThan">
      <formula>0</formula>
    </cfRule>
    <cfRule type="cellIs" dxfId="262" priority="264" stopIfTrue="1" operator="greaterThan">
      <formula>0</formula>
    </cfRule>
  </conditionalFormatting>
  <conditionalFormatting sqref="E55">
    <cfRule type="expression" dxfId="261" priority="265" stopIfTrue="1">
      <formula>AND($E55&gt;0,ISBLANK($J55))</formula>
    </cfRule>
  </conditionalFormatting>
  <conditionalFormatting sqref="I55 G55 A55:C55">
    <cfRule type="expression" dxfId="260" priority="257" stopIfTrue="1">
      <formula>AND($E55&gt;0,ISBLANK($J55))</formula>
    </cfRule>
  </conditionalFormatting>
  <conditionalFormatting sqref="F55">
    <cfRule type="expression" dxfId="259" priority="258" stopIfTrue="1">
      <formula>AND($E55&gt;0,ISBLANK($J55),ISBLANK(G55))</formula>
    </cfRule>
    <cfRule type="expression" dxfId="258" priority="259" stopIfTrue="1">
      <formula>AND($E55&gt;0,ISBLANK($J55))</formula>
    </cfRule>
  </conditionalFormatting>
  <conditionalFormatting sqref="H55">
    <cfRule type="expression" dxfId="257" priority="260" stopIfTrue="1">
      <formula>AND($E55&gt;0,ISBLANK($J55),ISBLANK(I55),ISNUMBER(G55))</formula>
    </cfRule>
    <cfRule type="expression" dxfId="256" priority="261" stopIfTrue="1">
      <formula>AND($E55&gt;0,ISBLANK($J55))</formula>
    </cfRule>
  </conditionalFormatting>
  <conditionalFormatting sqref="D55">
    <cfRule type="expression" dxfId="255" priority="256" stopIfTrue="1">
      <formula>AND($E55&gt;0,ISBLANK($J55))</formula>
    </cfRule>
  </conditionalFormatting>
  <conditionalFormatting sqref="E56">
    <cfRule type="expression" dxfId="254" priority="255" stopIfTrue="1">
      <formula>AND($E56&gt;0,ISBLANK($J56))</formula>
    </cfRule>
  </conditionalFormatting>
  <conditionalFormatting sqref="I56 G56 A56:C56">
    <cfRule type="expression" dxfId="253" priority="247" stopIfTrue="1">
      <formula>AND($E56&gt;0,ISBLANK($J56))</formula>
    </cfRule>
  </conditionalFormatting>
  <conditionalFormatting sqref="F56">
    <cfRule type="expression" dxfId="252" priority="248" stopIfTrue="1">
      <formula>AND($E56&gt;0,ISBLANK($J56),ISBLANK(G56))</formula>
    </cfRule>
    <cfRule type="expression" dxfId="251" priority="249" stopIfTrue="1">
      <formula>AND($E56&gt;0,ISBLANK($J56))</formula>
    </cfRule>
  </conditionalFormatting>
  <conditionalFormatting sqref="H56">
    <cfRule type="expression" dxfId="250" priority="250" stopIfTrue="1">
      <formula>AND($E56&gt;0,ISBLANK($J56),ISBLANK(I56),ISNUMBER(G56))</formula>
    </cfRule>
    <cfRule type="expression" dxfId="249" priority="251" stopIfTrue="1">
      <formula>AND($E56&gt;0,ISBLANK($J56))</formula>
    </cfRule>
  </conditionalFormatting>
  <conditionalFormatting sqref="J56">
    <cfRule type="expression" dxfId="248" priority="252" stopIfTrue="1">
      <formula>$J56-1=0</formula>
    </cfRule>
  </conditionalFormatting>
  <conditionalFormatting sqref="K56">
    <cfRule type="cellIs" dxfId="247" priority="253" stopIfTrue="1" operator="lessThan">
      <formula>0</formula>
    </cfRule>
    <cfRule type="cellIs" dxfId="246" priority="254" stopIfTrue="1" operator="greaterThan">
      <formula>0</formula>
    </cfRule>
  </conditionalFormatting>
  <conditionalFormatting sqref="D56">
    <cfRule type="expression" dxfId="245" priority="246" stopIfTrue="1">
      <formula>AND($E56&gt;0,ISBLANK($J56))</formula>
    </cfRule>
  </conditionalFormatting>
  <conditionalFormatting sqref="G59 I59 A59:E59">
    <cfRule type="expression" dxfId="244" priority="241" stopIfTrue="1">
      <formula>AND($E59&gt;0,ISBLANK($J59))</formula>
    </cfRule>
  </conditionalFormatting>
  <conditionalFormatting sqref="F59">
    <cfRule type="expression" dxfId="243" priority="238" stopIfTrue="1">
      <formula>AND($E59&gt;0,ISBLANK($J59),ISBLANK(G59))</formula>
    </cfRule>
    <cfRule type="expression" dxfId="242" priority="239" stopIfTrue="1">
      <formula>AND($E59&gt;0,ISBLANK($J59))</formula>
    </cfRule>
  </conditionalFormatting>
  <conditionalFormatting sqref="H59">
    <cfRule type="expression" dxfId="241" priority="242" stopIfTrue="1">
      <formula>AND($E59&gt;0,ISBLANK($J59),ISBLANK(I59),ISNUMBER(G59))</formula>
    </cfRule>
    <cfRule type="expression" dxfId="240" priority="243" stopIfTrue="1">
      <formula>AND($E59&gt;0,ISBLANK($J59))</formula>
    </cfRule>
  </conditionalFormatting>
  <conditionalFormatting sqref="K59">
    <cfRule type="cellIs" dxfId="239" priority="244" stopIfTrue="1" operator="lessThan">
      <formula>0</formula>
    </cfRule>
    <cfRule type="cellIs" dxfId="238" priority="245" stopIfTrue="1" operator="greaterThan">
      <formula>0</formula>
    </cfRule>
  </conditionalFormatting>
  <conditionalFormatting sqref="J59">
    <cfRule type="cellIs" dxfId="237" priority="240" operator="equal">
      <formula>"AP"</formula>
    </cfRule>
  </conditionalFormatting>
  <conditionalFormatting sqref="G70 I70 A70:E70">
    <cfRule type="expression" dxfId="236" priority="230" stopIfTrue="1">
      <formula>AND($E70&gt;0,ISBLANK($J70))</formula>
    </cfRule>
  </conditionalFormatting>
  <conditionalFormatting sqref="F70">
    <cfRule type="expression" dxfId="235" priority="231" stopIfTrue="1">
      <formula>AND($E70&gt;0,ISBLANK($J70),ISBLANK(G70))</formula>
    </cfRule>
    <cfRule type="expression" dxfId="234" priority="232" stopIfTrue="1">
      <formula>AND($E70&gt;0,ISBLANK($J70))</formula>
    </cfRule>
  </conditionalFormatting>
  <conditionalFormatting sqref="H70">
    <cfRule type="expression" dxfId="233" priority="233" stopIfTrue="1">
      <formula>AND($E70&gt;0,ISBLANK($J70),ISBLANK(I70),ISNUMBER(G70))</formula>
    </cfRule>
    <cfRule type="expression" dxfId="232" priority="234" stopIfTrue="1">
      <formula>AND($E70&gt;0,ISBLANK($J70))</formula>
    </cfRule>
  </conditionalFormatting>
  <conditionalFormatting sqref="J70">
    <cfRule type="expression" dxfId="231" priority="235" stopIfTrue="1">
      <formula>$J70-1=0</formula>
    </cfRule>
  </conditionalFormatting>
  <conditionalFormatting sqref="K70">
    <cfRule type="cellIs" dxfId="230" priority="236" stopIfTrue="1" operator="lessThan">
      <formula>0</formula>
    </cfRule>
    <cfRule type="cellIs" dxfId="229" priority="237" stopIfTrue="1" operator="greaterThan">
      <formula>0</formula>
    </cfRule>
  </conditionalFormatting>
  <conditionalFormatting sqref="A81:B81 E81">
    <cfRule type="expression" dxfId="228" priority="226" stopIfTrue="1">
      <formula>AND($E81&gt;0,ISBLANK($J81))</formula>
    </cfRule>
  </conditionalFormatting>
  <conditionalFormatting sqref="F81">
    <cfRule type="expression" dxfId="227" priority="227" stopIfTrue="1">
      <formula>AND($E81&gt;0,ISBLANK($J81),ISBLANK(G81))</formula>
    </cfRule>
    <cfRule type="expression" dxfId="226" priority="228" stopIfTrue="1">
      <formula>AND($E81&gt;0,ISBLANK($J81))</formula>
    </cfRule>
  </conditionalFormatting>
  <conditionalFormatting sqref="D81">
    <cfRule type="expression" dxfId="225" priority="229" stopIfTrue="1">
      <formula>AND(#REF!&gt;0,ISBLANK(#REF!))</formula>
    </cfRule>
  </conditionalFormatting>
  <conditionalFormatting sqref="C81">
    <cfRule type="expression" dxfId="224" priority="225" stopIfTrue="1">
      <formula>AND($E81&gt;0,ISBLANK($J81))</formula>
    </cfRule>
  </conditionalFormatting>
  <conditionalFormatting sqref="I82 G82">
    <cfRule type="expression" dxfId="223" priority="219" stopIfTrue="1">
      <formula>AND($E82&gt;0,ISBLANK($J82))</formula>
    </cfRule>
  </conditionalFormatting>
  <conditionalFormatting sqref="H82">
    <cfRule type="expression" dxfId="222" priority="220" stopIfTrue="1">
      <formula>AND($E82&gt;0,ISBLANK($J82),ISBLANK(I82),ISNUMBER(G82))</formula>
    </cfRule>
    <cfRule type="expression" dxfId="221" priority="221" stopIfTrue="1">
      <formula>AND($E82&gt;0,ISBLANK($J82))</formula>
    </cfRule>
  </conditionalFormatting>
  <conditionalFormatting sqref="J82">
    <cfRule type="expression" dxfId="220" priority="222" stopIfTrue="1">
      <formula>$J82-1=0</formula>
    </cfRule>
  </conditionalFormatting>
  <conditionalFormatting sqref="K82">
    <cfRule type="cellIs" dxfId="219" priority="223" stopIfTrue="1" operator="lessThan">
      <formula>0</formula>
    </cfRule>
    <cfRule type="cellIs" dxfId="218" priority="224" stopIfTrue="1" operator="greaterThan">
      <formula>0</formula>
    </cfRule>
  </conditionalFormatting>
  <conditionalFormatting sqref="A82:B82 E82">
    <cfRule type="expression" dxfId="217" priority="215" stopIfTrue="1">
      <formula>AND($E82&gt;0,ISBLANK($J82))</formula>
    </cfRule>
  </conditionalFormatting>
  <conditionalFormatting sqref="F82">
    <cfRule type="expression" dxfId="216" priority="216" stopIfTrue="1">
      <formula>AND($E82&gt;0,ISBLANK($J82),ISBLANK(G82))</formula>
    </cfRule>
    <cfRule type="expression" dxfId="215" priority="217" stopIfTrue="1">
      <formula>AND($E82&gt;0,ISBLANK($J82))</formula>
    </cfRule>
  </conditionalFormatting>
  <conditionalFormatting sqref="D82">
    <cfRule type="expression" dxfId="214" priority="218" stopIfTrue="1">
      <formula>AND(#REF!&gt;0,ISBLANK(#REF!))</formula>
    </cfRule>
  </conditionalFormatting>
  <conditionalFormatting sqref="C82">
    <cfRule type="expression" dxfId="213" priority="214" stopIfTrue="1">
      <formula>AND($E82&gt;0,ISBLANK($J82))</formula>
    </cfRule>
  </conditionalFormatting>
  <conditionalFormatting sqref="A84:B84 E84">
    <cfRule type="expression" dxfId="212" priority="208" stopIfTrue="1">
      <formula>AND($E84&gt;0,ISBLANK($J84))</formula>
    </cfRule>
  </conditionalFormatting>
  <conditionalFormatting sqref="F84">
    <cfRule type="expression" dxfId="211" priority="209" stopIfTrue="1">
      <formula>AND($E84&gt;0,ISBLANK($J84),ISBLANK(G84))</formula>
    </cfRule>
    <cfRule type="expression" dxfId="210" priority="210" stopIfTrue="1">
      <formula>AND($E84&gt;0,ISBLANK($J84))</formula>
    </cfRule>
  </conditionalFormatting>
  <conditionalFormatting sqref="K84">
    <cfRule type="cellIs" dxfId="209" priority="211" stopIfTrue="1" operator="lessThan">
      <formula>0</formula>
    </cfRule>
    <cfRule type="cellIs" dxfId="208" priority="212" stopIfTrue="1" operator="greaterThan">
      <formula>0</formula>
    </cfRule>
  </conditionalFormatting>
  <conditionalFormatting sqref="D84">
    <cfRule type="expression" dxfId="207" priority="213" stopIfTrue="1">
      <formula>AND(#REF!&gt;0,ISBLANK(#REF!))</formula>
    </cfRule>
  </conditionalFormatting>
  <conditionalFormatting sqref="C84">
    <cfRule type="expression" dxfId="206" priority="207" stopIfTrue="1">
      <formula>AND($E84&gt;0,ISBLANK($J84))</formula>
    </cfRule>
  </conditionalFormatting>
  <conditionalFormatting sqref="F87">
    <cfRule type="expression" dxfId="205" priority="197" stopIfTrue="1">
      <formula>AND($E87&gt;0,ISBLANK($J87),ISBLANK(G87))</formula>
    </cfRule>
    <cfRule type="expression" dxfId="204" priority="198" stopIfTrue="1">
      <formula>AND($E87&gt;0,ISBLANK($J87))</formula>
    </cfRule>
  </conditionalFormatting>
  <conditionalFormatting sqref="C87">
    <cfRule type="expression" dxfId="203" priority="200" stopIfTrue="1">
      <formula>AND($E87&gt;0,ISBLANK($J87))</formula>
    </cfRule>
  </conditionalFormatting>
  <conditionalFormatting sqref="I87 G87 A87:B87 E87">
    <cfRule type="expression" dxfId="202" priority="202" stopIfTrue="1">
      <formula>AND($E87&gt;0,ISBLANK($J87))</formula>
    </cfRule>
  </conditionalFormatting>
  <conditionalFormatting sqref="D87">
    <cfRule type="expression" dxfId="201" priority="201" stopIfTrue="1">
      <formula>AND($E87&gt;0,ISBLANK($J87))</formula>
    </cfRule>
  </conditionalFormatting>
  <conditionalFormatting sqref="H87">
    <cfRule type="expression" dxfId="200" priority="203" stopIfTrue="1">
      <formula>AND($E87&gt;0,ISBLANK($J87),ISBLANK(I87),ISNUMBER(G87))</formula>
    </cfRule>
    <cfRule type="expression" dxfId="199" priority="204" stopIfTrue="1">
      <formula>AND($E87&gt;0,ISBLANK($J87))</formula>
    </cfRule>
  </conditionalFormatting>
  <conditionalFormatting sqref="K87">
    <cfRule type="cellIs" dxfId="198" priority="205" stopIfTrue="1" operator="lessThan">
      <formula>0</formula>
    </cfRule>
    <cfRule type="cellIs" dxfId="197" priority="206" stopIfTrue="1" operator="greaterThan">
      <formula>0</formula>
    </cfRule>
  </conditionalFormatting>
  <conditionalFormatting sqref="J87">
    <cfRule type="cellIs" dxfId="196" priority="199" operator="equal">
      <formula>"AP"</formula>
    </cfRule>
  </conditionalFormatting>
  <conditionalFormatting sqref="I90 G90 A90:B90 E90">
    <cfRule type="expression" dxfId="195" priority="192" stopIfTrue="1">
      <formula>AND($E90&gt;0,ISBLANK($J90))</formula>
    </cfRule>
  </conditionalFormatting>
  <conditionalFormatting sqref="H90">
    <cfRule type="expression" dxfId="194" priority="193" stopIfTrue="1">
      <formula>AND($E90&gt;0,ISBLANK($J90),ISBLANK(I90),ISNUMBER(G90))</formula>
    </cfRule>
    <cfRule type="expression" dxfId="193" priority="194" stopIfTrue="1">
      <formula>AND($E90&gt;0,ISBLANK($J90))</formula>
    </cfRule>
  </conditionalFormatting>
  <conditionalFormatting sqref="K90">
    <cfRule type="cellIs" dxfId="192" priority="195" stopIfTrue="1" operator="lessThan">
      <formula>0</formula>
    </cfRule>
    <cfRule type="cellIs" dxfId="191" priority="196" stopIfTrue="1" operator="greaterThan">
      <formula>0</formula>
    </cfRule>
  </conditionalFormatting>
  <conditionalFormatting sqref="D90">
    <cfRule type="expression" dxfId="190" priority="191" stopIfTrue="1">
      <formula>AND($E90&gt;0,ISBLANK($J90))</formula>
    </cfRule>
  </conditionalFormatting>
  <conditionalFormatting sqref="C90">
    <cfRule type="expression" dxfId="189" priority="190" stopIfTrue="1">
      <formula>AND($E90&gt;0,ISBLANK($J90))</formula>
    </cfRule>
  </conditionalFormatting>
  <conditionalFormatting sqref="J90">
    <cfRule type="cellIs" dxfId="188" priority="189" operator="equal">
      <formula>"AP"</formula>
    </cfRule>
  </conditionalFormatting>
  <conditionalFormatting sqref="F90">
    <cfRule type="expression" dxfId="187" priority="187" stopIfTrue="1">
      <formula>AND($E90&gt;0,ISBLANK($J90),ISBLANK(G90))</formula>
    </cfRule>
    <cfRule type="expression" dxfId="186" priority="188" stopIfTrue="1">
      <formula>AND($E90&gt;0,ISBLANK($J90))</formula>
    </cfRule>
  </conditionalFormatting>
  <conditionalFormatting sqref="I95 G95 A95:B95 E95">
    <cfRule type="expression" dxfId="185" priority="182" stopIfTrue="1">
      <formula>AND($E95&gt;0,ISBLANK($J95))</formula>
    </cfRule>
  </conditionalFormatting>
  <conditionalFormatting sqref="F95">
    <cfRule type="expression" dxfId="184" priority="177" stopIfTrue="1">
      <formula>AND($E95&gt;0,ISBLANK($J95),ISBLANK(G95))</formula>
    </cfRule>
    <cfRule type="expression" dxfId="183" priority="178" stopIfTrue="1">
      <formula>AND($E95&gt;0,ISBLANK($J95))</formula>
    </cfRule>
  </conditionalFormatting>
  <conditionalFormatting sqref="C95">
    <cfRule type="expression" dxfId="182" priority="180" stopIfTrue="1">
      <formula>AND($E95&gt;0,ISBLANK($J95))</formula>
    </cfRule>
  </conditionalFormatting>
  <conditionalFormatting sqref="H95">
    <cfRule type="expression" dxfId="181" priority="183" stopIfTrue="1">
      <formula>AND($E95&gt;0,ISBLANK($J95),ISBLANK(I95),ISNUMBER(G95))</formula>
    </cfRule>
    <cfRule type="expression" dxfId="180" priority="184" stopIfTrue="1">
      <formula>AND($E95&gt;0,ISBLANK($J95))</formula>
    </cfRule>
  </conditionalFormatting>
  <conditionalFormatting sqref="K95">
    <cfRule type="cellIs" dxfId="179" priority="185" stopIfTrue="1" operator="lessThan">
      <formula>0</formula>
    </cfRule>
    <cfRule type="cellIs" dxfId="178" priority="186" stopIfTrue="1" operator="greaterThan">
      <formula>0</formula>
    </cfRule>
  </conditionalFormatting>
  <conditionalFormatting sqref="D95">
    <cfRule type="expression" dxfId="177" priority="181" stopIfTrue="1">
      <formula>AND($E95&gt;0,ISBLANK($J95))</formula>
    </cfRule>
  </conditionalFormatting>
  <conditionalFormatting sqref="J95">
    <cfRule type="cellIs" dxfId="176" priority="179" operator="equal">
      <formula>"AP"</formula>
    </cfRule>
  </conditionalFormatting>
  <conditionalFormatting sqref="I100 G100 A100:B100 E100">
    <cfRule type="expression" dxfId="175" priority="172" stopIfTrue="1">
      <formula>AND($E100&gt;0,ISBLANK($J100))</formula>
    </cfRule>
  </conditionalFormatting>
  <conditionalFormatting sqref="H100">
    <cfRule type="expression" dxfId="174" priority="173" stopIfTrue="1">
      <formula>AND($E100&gt;0,ISBLANK($J100),ISBLANK(I100),ISNUMBER(G100))</formula>
    </cfRule>
    <cfRule type="expression" dxfId="173" priority="174" stopIfTrue="1">
      <formula>AND($E100&gt;0,ISBLANK($J100))</formula>
    </cfRule>
  </conditionalFormatting>
  <conditionalFormatting sqref="K100">
    <cfRule type="cellIs" dxfId="172" priority="175" stopIfTrue="1" operator="lessThan">
      <formula>0</formula>
    </cfRule>
    <cfRule type="cellIs" dxfId="171" priority="176" stopIfTrue="1" operator="greaterThan">
      <formula>0</formula>
    </cfRule>
  </conditionalFormatting>
  <conditionalFormatting sqref="D100">
    <cfRule type="expression" dxfId="170" priority="171" stopIfTrue="1">
      <formula>AND($E100&gt;0,ISBLANK($J100))</formula>
    </cfRule>
  </conditionalFormatting>
  <conditionalFormatting sqref="C100">
    <cfRule type="expression" dxfId="169" priority="170" stopIfTrue="1">
      <formula>AND($E100&gt;0,ISBLANK($J100))</formula>
    </cfRule>
  </conditionalFormatting>
  <conditionalFormatting sqref="J100">
    <cfRule type="cellIs" dxfId="168" priority="169" operator="equal">
      <formula>"AP"</formula>
    </cfRule>
  </conditionalFormatting>
  <conditionalFormatting sqref="F100">
    <cfRule type="expression" dxfId="167" priority="167" stopIfTrue="1">
      <formula>AND($E100&gt;0,ISBLANK($J100),ISBLANK(G100))</formula>
    </cfRule>
    <cfRule type="expression" dxfId="166" priority="168" stopIfTrue="1">
      <formula>AND($E100&gt;0,ISBLANK($J100))</formula>
    </cfRule>
  </conditionalFormatting>
  <conditionalFormatting sqref="G103 A103:B103 E103">
    <cfRule type="expression" dxfId="165" priority="162" stopIfTrue="1">
      <formula>AND($E103&gt;0,ISBLANK($J103))</formula>
    </cfRule>
  </conditionalFormatting>
  <conditionalFormatting sqref="I103">
    <cfRule type="expression" dxfId="164" priority="159" stopIfTrue="1">
      <formula>AND($E103&gt;0,ISBLANK($J103))</formula>
    </cfRule>
  </conditionalFormatting>
  <conditionalFormatting sqref="C103">
    <cfRule type="expression" dxfId="163" priority="160" stopIfTrue="1">
      <formula>AND($E103&gt;0,ISBLANK($J103))</formula>
    </cfRule>
  </conditionalFormatting>
  <conditionalFormatting sqref="H103">
    <cfRule type="expression" dxfId="162" priority="163" stopIfTrue="1">
      <formula>AND($E103&gt;0,ISBLANK($J103),ISBLANK(I103),ISNUMBER(G103))</formula>
    </cfRule>
    <cfRule type="expression" dxfId="161" priority="164" stopIfTrue="1">
      <formula>AND($E103&gt;0,ISBLANK($J103))</formula>
    </cfRule>
  </conditionalFormatting>
  <conditionalFormatting sqref="K103">
    <cfRule type="cellIs" dxfId="160" priority="165" stopIfTrue="1" operator="lessThan">
      <formula>0</formula>
    </cfRule>
    <cfRule type="cellIs" dxfId="159" priority="166" stopIfTrue="1" operator="greaterThan">
      <formula>0</formula>
    </cfRule>
  </conditionalFormatting>
  <conditionalFormatting sqref="D103">
    <cfRule type="expression" dxfId="158" priority="161" stopIfTrue="1">
      <formula>AND($E103&gt;0,ISBLANK($J103))</formula>
    </cfRule>
  </conditionalFormatting>
  <conditionalFormatting sqref="J103">
    <cfRule type="cellIs" dxfId="157" priority="158" operator="equal">
      <formula>"AP"</formula>
    </cfRule>
  </conditionalFormatting>
  <conditionalFormatting sqref="F103">
    <cfRule type="expression" dxfId="156" priority="156" stopIfTrue="1">
      <formula>AND($E103&gt;0,ISBLANK($J103),ISBLANK(G103))</formula>
    </cfRule>
    <cfRule type="expression" dxfId="155" priority="157" stopIfTrue="1">
      <formula>AND($E103&gt;0,ISBLANK($J103))</formula>
    </cfRule>
  </conditionalFormatting>
  <conditionalFormatting sqref="G106 A106:B106 E106">
    <cfRule type="expression" dxfId="154" priority="151" stopIfTrue="1">
      <formula>AND($E106&gt;0,ISBLANK($J106))</formula>
    </cfRule>
  </conditionalFormatting>
  <conditionalFormatting sqref="D106">
    <cfRule type="expression" dxfId="153" priority="150" stopIfTrue="1">
      <formula>AND($E106&gt;0,ISBLANK($J106))</formula>
    </cfRule>
  </conditionalFormatting>
  <conditionalFormatting sqref="I106">
    <cfRule type="expression" dxfId="152" priority="148" stopIfTrue="1">
      <formula>AND($E106&gt;0,ISBLANK($J106))</formula>
    </cfRule>
  </conditionalFormatting>
  <conditionalFormatting sqref="F106">
    <cfRule type="expression" dxfId="151" priority="145" stopIfTrue="1">
      <formula>AND($E106&gt;0,ISBLANK($J106),ISBLANK(G106))</formula>
    </cfRule>
    <cfRule type="expression" dxfId="150" priority="146" stopIfTrue="1">
      <formula>AND($E106&gt;0,ISBLANK($J106))</formula>
    </cfRule>
  </conditionalFormatting>
  <conditionalFormatting sqref="C106">
    <cfRule type="expression" dxfId="149" priority="149" stopIfTrue="1">
      <formula>AND($E106&gt;0,ISBLANK($J106))</formula>
    </cfRule>
  </conditionalFormatting>
  <conditionalFormatting sqref="H106">
    <cfRule type="expression" dxfId="148" priority="152" stopIfTrue="1">
      <formula>AND($E106&gt;0,ISBLANK($J106),ISBLANK(I106),ISNUMBER(G106))</formula>
    </cfRule>
    <cfRule type="expression" dxfId="147" priority="153" stopIfTrue="1">
      <formula>AND($E106&gt;0,ISBLANK($J106))</formula>
    </cfRule>
  </conditionalFormatting>
  <conditionalFormatting sqref="K106">
    <cfRule type="cellIs" dxfId="146" priority="154" stopIfTrue="1" operator="lessThan">
      <formula>0</formula>
    </cfRule>
    <cfRule type="cellIs" dxfId="145" priority="155" stopIfTrue="1" operator="greaterThan">
      <formula>0</formula>
    </cfRule>
  </conditionalFormatting>
  <conditionalFormatting sqref="J106">
    <cfRule type="cellIs" dxfId="144" priority="147" operator="equal">
      <formula>"AP"</formula>
    </cfRule>
  </conditionalFormatting>
  <conditionalFormatting sqref="E110">
    <cfRule type="expression" dxfId="143" priority="144" stopIfTrue="1">
      <formula>AND($E110&gt;0,ISBLANK($J110))</formula>
    </cfRule>
  </conditionalFormatting>
  <conditionalFormatting sqref="A110:B110">
    <cfRule type="expression" dxfId="142" priority="140" stopIfTrue="1">
      <formula>AND($E110&gt;0,ISBLANK($J110))</formula>
    </cfRule>
  </conditionalFormatting>
  <conditionalFormatting sqref="F110">
    <cfRule type="expression" dxfId="141" priority="141" stopIfTrue="1">
      <formula>AND($E110&gt;0,ISBLANK($J110),ISBLANK(G110))</formula>
    </cfRule>
    <cfRule type="expression" dxfId="140" priority="142" stopIfTrue="1">
      <formula>AND($E110&gt;0,ISBLANK($J110))</formula>
    </cfRule>
  </conditionalFormatting>
  <conditionalFormatting sqref="D110">
    <cfRule type="expression" dxfId="139" priority="143" stopIfTrue="1">
      <formula>AND(#REF!&gt;0,ISBLANK(#REF!))</formula>
    </cfRule>
  </conditionalFormatting>
  <conditionalFormatting sqref="I110 G110">
    <cfRule type="expression" dxfId="138" priority="136" stopIfTrue="1">
      <formula>AND($E110&gt;0,ISBLANK($J110))</formula>
    </cfRule>
  </conditionalFormatting>
  <conditionalFormatting sqref="J110">
    <cfRule type="expression" dxfId="137" priority="137" stopIfTrue="1">
      <formula>$J110-1=0</formula>
    </cfRule>
  </conditionalFormatting>
  <conditionalFormatting sqref="K110">
    <cfRule type="cellIs" dxfId="136" priority="138" stopIfTrue="1" operator="lessThan">
      <formula>0</formula>
    </cfRule>
    <cfRule type="cellIs" dxfId="135" priority="139" stopIfTrue="1" operator="greaterThan">
      <formula>0</formula>
    </cfRule>
  </conditionalFormatting>
  <conditionalFormatting sqref="H110">
    <cfRule type="expression" dxfId="134" priority="134" stopIfTrue="1">
      <formula>AND($E110&gt;0,ISBLANK($J110),ISBLANK(I110),ISNUMBER(G110))</formula>
    </cfRule>
    <cfRule type="expression" dxfId="133" priority="135" stopIfTrue="1">
      <formula>AND($E110&gt;0,ISBLANK($J110))</formula>
    </cfRule>
  </conditionalFormatting>
  <conditionalFormatting sqref="C110">
    <cfRule type="expression" dxfId="132" priority="133" stopIfTrue="1">
      <formula>AND($E110&gt;0,ISBLANK($J110))</formula>
    </cfRule>
  </conditionalFormatting>
  <conditionalFormatting sqref="E112 A112:B112">
    <cfRule type="expression" dxfId="131" priority="127" stopIfTrue="1">
      <formula>AND($E112&gt;0,ISBLANK($J112))</formula>
    </cfRule>
  </conditionalFormatting>
  <conditionalFormatting sqref="F112">
    <cfRule type="expression" dxfId="130" priority="128" stopIfTrue="1">
      <formula>AND($E112&gt;0,ISBLANK($J112),ISBLANK(G112))</formula>
    </cfRule>
    <cfRule type="expression" dxfId="129" priority="129" stopIfTrue="1">
      <formula>AND($E112&gt;0,ISBLANK($J112))</formula>
    </cfRule>
  </conditionalFormatting>
  <conditionalFormatting sqref="K112">
    <cfRule type="cellIs" dxfId="128" priority="130" stopIfTrue="1" operator="lessThan">
      <formula>0</formula>
    </cfRule>
    <cfRule type="cellIs" dxfId="127" priority="131" stopIfTrue="1" operator="greaterThan">
      <formula>0</formula>
    </cfRule>
  </conditionalFormatting>
  <conditionalFormatting sqref="D112">
    <cfRule type="expression" dxfId="126" priority="132" stopIfTrue="1">
      <formula>AND(#REF!&gt;0,ISBLANK(#REF!))</formula>
    </cfRule>
  </conditionalFormatting>
  <conditionalFormatting sqref="G112">
    <cfRule type="expression" dxfId="125" priority="126" stopIfTrue="1">
      <formula>AND($E112&gt;0,ISBLANK($J112))</formula>
    </cfRule>
  </conditionalFormatting>
  <conditionalFormatting sqref="H112">
    <cfRule type="expression" dxfId="124" priority="124" stopIfTrue="1">
      <formula>AND($E112&gt;0,ISBLANK($J112),ISBLANK(I112),ISNUMBER(G112))</formula>
    </cfRule>
    <cfRule type="expression" dxfId="123" priority="125" stopIfTrue="1">
      <formula>AND($E112&gt;0,ISBLANK($J112))</formula>
    </cfRule>
  </conditionalFormatting>
  <conditionalFormatting sqref="C112">
    <cfRule type="expression" dxfId="122" priority="123" stopIfTrue="1">
      <formula>AND($E112&gt;0,ISBLANK($J112))</formula>
    </cfRule>
  </conditionalFormatting>
  <conditionalFormatting sqref="E115">
    <cfRule type="expression" dxfId="121" priority="122" stopIfTrue="1">
      <formula>AND($E115&gt;0,ISBLANK($J115))</formula>
    </cfRule>
  </conditionalFormatting>
  <conditionalFormatting sqref="A115:B115">
    <cfRule type="expression" dxfId="120" priority="118" stopIfTrue="1">
      <formula>AND($E115&gt;0,ISBLANK($J115))</formula>
    </cfRule>
  </conditionalFormatting>
  <conditionalFormatting sqref="F115">
    <cfRule type="expression" dxfId="119" priority="119" stopIfTrue="1">
      <formula>AND($E115&gt;0,ISBLANK($J115),ISBLANK(G115))</formula>
    </cfRule>
    <cfRule type="expression" dxfId="118" priority="120" stopIfTrue="1">
      <formula>AND($E115&gt;0,ISBLANK($J115))</formula>
    </cfRule>
  </conditionalFormatting>
  <conditionalFormatting sqref="D115">
    <cfRule type="expression" dxfId="117" priority="121" stopIfTrue="1">
      <formula>AND(#REF!&gt;0,ISBLANK(#REF!))</formula>
    </cfRule>
  </conditionalFormatting>
  <conditionalFormatting sqref="I115 G115">
    <cfRule type="expression" dxfId="116" priority="114" stopIfTrue="1">
      <formula>AND($E115&gt;0,ISBLANK($J115))</formula>
    </cfRule>
  </conditionalFormatting>
  <conditionalFormatting sqref="J115">
    <cfRule type="expression" dxfId="115" priority="115" stopIfTrue="1">
      <formula>$J115-1=0</formula>
    </cfRule>
  </conditionalFormatting>
  <conditionalFormatting sqref="K115">
    <cfRule type="cellIs" dxfId="114" priority="116" stopIfTrue="1" operator="lessThan">
      <formula>0</formula>
    </cfRule>
    <cfRule type="cellIs" dxfId="113" priority="117" stopIfTrue="1" operator="greaterThan">
      <formula>0</formula>
    </cfRule>
  </conditionalFormatting>
  <conditionalFormatting sqref="H115">
    <cfRule type="expression" dxfId="112" priority="112" stopIfTrue="1">
      <formula>AND($E115&gt;0,ISBLANK($J115),ISBLANK(I115),ISNUMBER(G115))</formula>
    </cfRule>
    <cfRule type="expression" dxfId="111" priority="113" stopIfTrue="1">
      <formula>AND($E115&gt;0,ISBLANK($J115))</formula>
    </cfRule>
  </conditionalFormatting>
  <conditionalFormatting sqref="C115">
    <cfRule type="expression" dxfId="110" priority="111" stopIfTrue="1">
      <formula>AND($E115&gt;0,ISBLANK($J115))</formula>
    </cfRule>
  </conditionalFormatting>
  <conditionalFormatting sqref="I118 G118 A118:B118 E118">
    <cfRule type="expression" dxfId="109" priority="106" stopIfTrue="1">
      <formula>AND($E118&gt;0,ISBLANK($J118))</formula>
    </cfRule>
  </conditionalFormatting>
  <conditionalFormatting sqref="H118">
    <cfRule type="expression" dxfId="108" priority="107" stopIfTrue="1">
      <formula>AND($E118&gt;0,ISBLANK($J118),ISBLANK(I118),ISNUMBER(G118))</formula>
    </cfRule>
    <cfRule type="expression" dxfId="107" priority="108" stopIfTrue="1">
      <formula>AND($E118&gt;0,ISBLANK($J118))</formula>
    </cfRule>
  </conditionalFormatting>
  <conditionalFormatting sqref="K118">
    <cfRule type="cellIs" dxfId="106" priority="109" stopIfTrue="1" operator="lessThan">
      <formula>0</formula>
    </cfRule>
    <cfRule type="cellIs" dxfId="105" priority="110" stopIfTrue="1" operator="greaterThan">
      <formula>0</formula>
    </cfRule>
  </conditionalFormatting>
  <conditionalFormatting sqref="D118">
    <cfRule type="expression" dxfId="104" priority="105" stopIfTrue="1">
      <formula>AND($E118&gt;0,ISBLANK($J118))</formula>
    </cfRule>
  </conditionalFormatting>
  <conditionalFormatting sqref="C118">
    <cfRule type="expression" dxfId="103" priority="104" stopIfTrue="1">
      <formula>AND($E118&gt;0,ISBLANK($J118))</formula>
    </cfRule>
  </conditionalFormatting>
  <conditionalFormatting sqref="J118">
    <cfRule type="cellIs" dxfId="102" priority="103" operator="equal">
      <formula>"AP"</formula>
    </cfRule>
  </conditionalFormatting>
  <conditionalFormatting sqref="F118">
    <cfRule type="expression" dxfId="101" priority="101" stopIfTrue="1">
      <formula>AND($E118&gt;0,ISBLANK($J118),ISBLANK(G118))</formula>
    </cfRule>
    <cfRule type="expression" dxfId="100" priority="102" stopIfTrue="1">
      <formula>AND($E118&gt;0,ISBLANK($J118))</formula>
    </cfRule>
  </conditionalFormatting>
  <conditionalFormatting sqref="H120">
    <cfRule type="expression" dxfId="99" priority="99" stopIfTrue="1">
      <formula>AND($E120&gt;0,ISBLANK($J120),ISBLANK(I120),ISNUMBER(G120))</formula>
    </cfRule>
    <cfRule type="expression" dxfId="98" priority="100" stopIfTrue="1">
      <formula>AND($E120&gt;0,ISBLANK($J120))</formula>
    </cfRule>
  </conditionalFormatting>
  <conditionalFormatting sqref="E120 A120:B120">
    <cfRule type="expression" dxfId="97" priority="93" stopIfTrue="1">
      <formula>AND($E120&gt;0,ISBLANK($J120))</formula>
    </cfRule>
  </conditionalFormatting>
  <conditionalFormatting sqref="F120">
    <cfRule type="expression" dxfId="96" priority="94" stopIfTrue="1">
      <formula>AND($E120&gt;0,ISBLANK($J120),ISBLANK(G120))</formula>
    </cfRule>
    <cfRule type="expression" dxfId="95" priority="95" stopIfTrue="1">
      <formula>AND($E120&gt;0,ISBLANK($J120))</formula>
    </cfRule>
  </conditionalFormatting>
  <conditionalFormatting sqref="K120">
    <cfRule type="cellIs" dxfId="94" priority="96" stopIfTrue="1" operator="lessThan">
      <formula>0</formula>
    </cfRule>
    <cfRule type="cellIs" dxfId="93" priority="97" stopIfTrue="1" operator="greaterThan">
      <formula>0</formula>
    </cfRule>
  </conditionalFormatting>
  <conditionalFormatting sqref="D120">
    <cfRule type="expression" dxfId="92" priority="98" stopIfTrue="1">
      <formula>AND(#REF!&gt;0,ISBLANK(#REF!))</formula>
    </cfRule>
  </conditionalFormatting>
  <conditionalFormatting sqref="C120">
    <cfRule type="expression" dxfId="91" priority="91" stopIfTrue="1">
      <formula>AND($E120&gt;0,ISBLANK($J120))</formula>
    </cfRule>
  </conditionalFormatting>
  <conditionalFormatting sqref="G120">
    <cfRule type="expression" dxfId="90" priority="92" stopIfTrue="1">
      <formula>AND($E120&gt;0,ISBLANK($J120))</formula>
    </cfRule>
  </conditionalFormatting>
  <conditionalFormatting sqref="I124 G124 A124:B124 E124">
    <cfRule type="expression" dxfId="89" priority="86" stopIfTrue="1">
      <formula>AND($E124&gt;0,ISBLANK($J124))</formula>
    </cfRule>
  </conditionalFormatting>
  <conditionalFormatting sqref="H124">
    <cfRule type="expression" dxfId="88" priority="87" stopIfTrue="1">
      <formula>AND($E124&gt;0,ISBLANK($J124),ISBLANK(I124),ISNUMBER(G124))</formula>
    </cfRule>
    <cfRule type="expression" dxfId="87" priority="88" stopIfTrue="1">
      <formula>AND($E124&gt;0,ISBLANK($J124))</formula>
    </cfRule>
  </conditionalFormatting>
  <conditionalFormatting sqref="K124">
    <cfRule type="cellIs" dxfId="86" priority="89" stopIfTrue="1" operator="lessThan">
      <formula>0</formula>
    </cfRule>
    <cfRule type="cellIs" dxfId="85" priority="90" stopIfTrue="1" operator="greaterThan">
      <formula>0</formula>
    </cfRule>
  </conditionalFormatting>
  <conditionalFormatting sqref="D124">
    <cfRule type="expression" dxfId="84" priority="85" stopIfTrue="1">
      <formula>AND($E124&gt;0,ISBLANK($J124))</formula>
    </cfRule>
  </conditionalFormatting>
  <conditionalFormatting sqref="C124">
    <cfRule type="expression" dxfId="83" priority="84" stopIfTrue="1">
      <formula>AND($E124&gt;0,ISBLANK($J124))</formula>
    </cfRule>
  </conditionalFormatting>
  <conditionalFormatting sqref="J124">
    <cfRule type="cellIs" dxfId="82" priority="83" operator="equal">
      <formula>"AP"</formula>
    </cfRule>
  </conditionalFormatting>
  <conditionalFormatting sqref="F124">
    <cfRule type="expression" dxfId="81" priority="81" stopIfTrue="1">
      <formula>AND($E124&gt;0,ISBLANK($J124),ISBLANK(G124))</formula>
    </cfRule>
    <cfRule type="expression" dxfId="80" priority="82" stopIfTrue="1">
      <formula>AND($E124&gt;0,ISBLANK($J124))</formula>
    </cfRule>
  </conditionalFormatting>
  <conditionalFormatting sqref="I126 G126 A126:B126 E126">
    <cfRule type="expression" dxfId="79" priority="76" stopIfTrue="1">
      <formula>AND($E126&gt;0,ISBLANK($J126))</formula>
    </cfRule>
  </conditionalFormatting>
  <conditionalFormatting sqref="F126">
    <cfRule type="expression" dxfId="78" priority="74" stopIfTrue="1">
      <formula>AND($E126&gt;0,ISBLANK($J126),ISBLANK(G126))</formula>
    </cfRule>
    <cfRule type="expression" dxfId="77" priority="75" stopIfTrue="1">
      <formula>AND($E126&gt;0,ISBLANK($J126))</formula>
    </cfRule>
  </conditionalFormatting>
  <conditionalFormatting sqref="J126">
    <cfRule type="cellIs" dxfId="76" priority="71" operator="equal">
      <formula>"AP"</formula>
    </cfRule>
  </conditionalFormatting>
  <conditionalFormatting sqref="H126">
    <cfRule type="expression" dxfId="75" priority="77" stopIfTrue="1">
      <formula>AND($E126&gt;0,ISBLANK($J126),ISBLANK(I126),ISNUMBER(G126))</formula>
    </cfRule>
    <cfRule type="expression" dxfId="74" priority="78" stopIfTrue="1">
      <formula>AND($E126&gt;0,ISBLANK($J126))</formula>
    </cfRule>
  </conditionalFormatting>
  <conditionalFormatting sqref="K126">
    <cfRule type="cellIs" dxfId="73" priority="79" stopIfTrue="1" operator="lessThan">
      <formula>0</formula>
    </cfRule>
    <cfRule type="cellIs" dxfId="72" priority="80" stopIfTrue="1" operator="greaterThan">
      <formula>0</formula>
    </cfRule>
  </conditionalFormatting>
  <conditionalFormatting sqref="D126">
    <cfRule type="expression" dxfId="71" priority="73" stopIfTrue="1">
      <formula>AND($E126&gt;0,ISBLANK($J126))</formula>
    </cfRule>
  </conditionalFormatting>
  <conditionalFormatting sqref="C126">
    <cfRule type="expression" dxfId="70" priority="72" stopIfTrue="1">
      <formula>AND($E126&gt;0,ISBLANK($J126))</formula>
    </cfRule>
  </conditionalFormatting>
  <conditionalFormatting sqref="E128">
    <cfRule type="expression" dxfId="69" priority="66" stopIfTrue="1">
      <formula>AND($E128&gt;0,ISBLANK($J128))</formula>
    </cfRule>
  </conditionalFormatting>
  <conditionalFormatting sqref="H128">
    <cfRule type="expression" dxfId="68" priority="67" stopIfTrue="1">
      <formula>AND($E128&gt;0,ISBLANK($J128),ISBLANK(I128),ISNUMBER(G128))</formula>
    </cfRule>
    <cfRule type="expression" dxfId="67" priority="68" stopIfTrue="1">
      <formula>AND($E128&gt;0,ISBLANK($J128))</formula>
    </cfRule>
  </conditionalFormatting>
  <conditionalFormatting sqref="K128">
    <cfRule type="cellIs" dxfId="66" priority="69" stopIfTrue="1" operator="lessThan">
      <formula>0</formula>
    </cfRule>
    <cfRule type="cellIs" dxfId="65" priority="70" stopIfTrue="1" operator="greaterThan">
      <formula>0</formula>
    </cfRule>
  </conditionalFormatting>
  <conditionalFormatting sqref="G128">
    <cfRule type="expression" dxfId="64" priority="62" stopIfTrue="1">
      <formula>AND($E128&gt;0,ISBLANK($J128))</formula>
    </cfRule>
  </conditionalFormatting>
  <conditionalFormatting sqref="A128:B128">
    <cfRule type="expression" dxfId="63" priority="65" stopIfTrue="1">
      <formula>AND($E128&gt;0,ISBLANK($J128))</formula>
    </cfRule>
  </conditionalFormatting>
  <conditionalFormatting sqref="F128">
    <cfRule type="expression" dxfId="62" priority="63" stopIfTrue="1">
      <formula>AND($E128&gt;0,ISBLANK($J128),ISBLANK(G128))</formula>
    </cfRule>
    <cfRule type="expression" dxfId="61" priority="64" stopIfTrue="1">
      <formula>AND($E128&gt;0,ISBLANK($J128))</formula>
    </cfRule>
  </conditionalFormatting>
  <conditionalFormatting sqref="E130">
    <cfRule type="expression" dxfId="60" priority="59" stopIfTrue="1">
      <formula>AND($E130&gt;0,ISBLANK($J130))</formula>
    </cfRule>
  </conditionalFormatting>
  <conditionalFormatting sqref="H130">
    <cfRule type="expression" dxfId="59" priority="60" stopIfTrue="1">
      <formula>AND($E130&gt;0,ISBLANK($J130),ISBLANK(I130),ISNUMBER(G130))</formula>
    </cfRule>
    <cfRule type="expression" dxfId="58" priority="61" stopIfTrue="1">
      <formula>AND($E130&gt;0,ISBLANK($J130))</formula>
    </cfRule>
  </conditionalFormatting>
  <conditionalFormatting sqref="A130:B130">
    <cfRule type="expression" dxfId="57" priority="55" stopIfTrue="1">
      <formula>AND($E130&gt;0,ISBLANK($J130))</formula>
    </cfRule>
  </conditionalFormatting>
  <conditionalFormatting sqref="C130">
    <cfRule type="expression" dxfId="56" priority="50" stopIfTrue="1">
      <formula>AND($E130&gt;0,ISBLANK($J130))</formula>
    </cfRule>
  </conditionalFormatting>
  <conditionalFormatting sqref="F130">
    <cfRule type="expression" dxfId="55" priority="56" stopIfTrue="1">
      <formula>AND($E130&gt;0,ISBLANK($J130),ISBLANK(G130))</formula>
    </cfRule>
    <cfRule type="expression" dxfId="54" priority="57" stopIfTrue="1">
      <formula>AND($E130&gt;0,ISBLANK($J130))</formula>
    </cfRule>
  </conditionalFormatting>
  <conditionalFormatting sqref="D130">
    <cfRule type="expression" dxfId="53" priority="58" stopIfTrue="1">
      <formula>AND(#REF!&gt;0,ISBLANK(#REF!))</formula>
    </cfRule>
  </conditionalFormatting>
  <conditionalFormatting sqref="I130 G130">
    <cfRule type="expression" dxfId="52" priority="51" stopIfTrue="1">
      <formula>AND($E130&gt;0,ISBLANK($J130))</formula>
    </cfRule>
  </conditionalFormatting>
  <conditionalFormatting sqref="J130">
    <cfRule type="expression" dxfId="51" priority="52" stopIfTrue="1">
      <formula>$J130-1=0</formula>
    </cfRule>
  </conditionalFormatting>
  <conditionalFormatting sqref="K130">
    <cfRule type="cellIs" dxfId="50" priority="53" stopIfTrue="1" operator="lessThan">
      <formula>0</formula>
    </cfRule>
    <cfRule type="cellIs" dxfId="49" priority="54" stopIfTrue="1" operator="greaterThan">
      <formula>0</formula>
    </cfRule>
  </conditionalFormatting>
  <conditionalFormatting sqref="E132">
    <cfRule type="expression" dxfId="48" priority="47" stopIfTrue="1">
      <formula>AND($E132&gt;0,ISBLANK($J132))</formula>
    </cfRule>
  </conditionalFormatting>
  <conditionalFormatting sqref="H132">
    <cfRule type="expression" dxfId="47" priority="48" stopIfTrue="1">
      <formula>AND($E132&gt;0,ISBLANK($J132),ISBLANK(I132),ISNUMBER(G132))</formula>
    </cfRule>
    <cfRule type="expression" dxfId="46" priority="49" stopIfTrue="1">
      <formula>AND($E132&gt;0,ISBLANK($J132))</formula>
    </cfRule>
  </conditionalFormatting>
  <conditionalFormatting sqref="A132:B132">
    <cfRule type="expression" dxfId="45" priority="43" stopIfTrue="1">
      <formula>AND($E132&gt;0,ISBLANK($J132))</formula>
    </cfRule>
  </conditionalFormatting>
  <conditionalFormatting sqref="F132">
    <cfRule type="expression" dxfId="44" priority="44" stopIfTrue="1">
      <formula>AND($E132&gt;0,ISBLANK($J132),ISBLANK(G132))</formula>
    </cfRule>
    <cfRule type="expression" dxfId="43" priority="45" stopIfTrue="1">
      <formula>AND($E132&gt;0,ISBLANK($J132))</formula>
    </cfRule>
  </conditionalFormatting>
  <conditionalFormatting sqref="D132">
    <cfRule type="expression" dxfId="42" priority="46" stopIfTrue="1">
      <formula>AND(#REF!&gt;0,ISBLANK(#REF!))</formula>
    </cfRule>
  </conditionalFormatting>
  <conditionalFormatting sqref="I132 G132">
    <cfRule type="expression" dxfId="41" priority="39" stopIfTrue="1">
      <formula>AND($E132&gt;0,ISBLANK($J132))</formula>
    </cfRule>
  </conditionalFormatting>
  <conditionalFormatting sqref="J132">
    <cfRule type="expression" dxfId="40" priority="40" stopIfTrue="1">
      <formula>$J132-1=0</formula>
    </cfRule>
  </conditionalFormatting>
  <conditionalFormatting sqref="K132">
    <cfRule type="cellIs" dxfId="39" priority="41" stopIfTrue="1" operator="lessThan">
      <formula>0</formula>
    </cfRule>
    <cfRule type="cellIs" dxfId="38" priority="42" stopIfTrue="1" operator="greaterThan">
      <formula>0</formula>
    </cfRule>
  </conditionalFormatting>
  <conditionalFormatting sqref="C132">
    <cfRule type="expression" dxfId="37" priority="38" stopIfTrue="1">
      <formula>AND($E132&gt;0,ISBLANK($J132))</formula>
    </cfRule>
  </conditionalFormatting>
  <conditionalFormatting sqref="H134">
    <cfRule type="expression" dxfId="36" priority="36" stopIfTrue="1">
      <formula>AND($E134&gt;0,ISBLANK($J134),ISBLANK(I134),ISNUMBER(G134))</formula>
    </cfRule>
    <cfRule type="expression" dxfId="35" priority="37" stopIfTrue="1">
      <formula>AND($E134&gt;0,ISBLANK($J134))</formula>
    </cfRule>
  </conditionalFormatting>
  <conditionalFormatting sqref="E134 A134:B134">
    <cfRule type="expression" dxfId="34" priority="30" stopIfTrue="1">
      <formula>AND($E134&gt;0,ISBLANK($J134))</formula>
    </cfRule>
  </conditionalFormatting>
  <conditionalFormatting sqref="F134">
    <cfRule type="expression" dxfId="33" priority="31" stopIfTrue="1">
      <formula>AND($E134&gt;0,ISBLANK($J134),ISBLANK(G134))</formula>
    </cfRule>
    <cfRule type="expression" dxfId="32" priority="32" stopIfTrue="1">
      <formula>AND($E134&gt;0,ISBLANK($J134))</formula>
    </cfRule>
  </conditionalFormatting>
  <conditionalFormatting sqref="K134">
    <cfRule type="cellIs" dxfId="31" priority="33" stopIfTrue="1" operator="lessThan">
      <formula>0</formula>
    </cfRule>
    <cfRule type="cellIs" dxfId="30" priority="34" stopIfTrue="1" operator="greaterThan">
      <formula>0</formula>
    </cfRule>
  </conditionalFormatting>
  <conditionalFormatting sqref="D134">
    <cfRule type="expression" dxfId="29" priority="35" stopIfTrue="1">
      <formula>AND(#REF!&gt;0,ISBLANK(#REF!))</formula>
    </cfRule>
  </conditionalFormatting>
  <conditionalFormatting sqref="G134">
    <cfRule type="expression" dxfId="28" priority="29" stopIfTrue="1">
      <formula>AND($E134&gt;0,ISBLANK($J134))</formula>
    </cfRule>
  </conditionalFormatting>
  <conditionalFormatting sqref="C134">
    <cfRule type="expression" dxfId="27" priority="28" stopIfTrue="1">
      <formula>AND($E134&gt;0,ISBLANK($J134))</formula>
    </cfRule>
  </conditionalFormatting>
  <conditionalFormatting sqref="J137">
    <cfRule type="cellIs" dxfId="26" priority="20" operator="equal">
      <formula>"AP"</formula>
    </cfRule>
  </conditionalFormatting>
  <conditionalFormatting sqref="C137">
    <cfRule type="expression" dxfId="25" priority="21" stopIfTrue="1">
      <formula>AND($E137&gt;0,ISBLANK($J137))</formula>
    </cfRule>
  </conditionalFormatting>
  <conditionalFormatting sqref="I137 G137 A137:B137 E137">
    <cfRule type="expression" dxfId="24" priority="23" stopIfTrue="1">
      <formula>AND($E137&gt;0,ISBLANK($J137))</formula>
    </cfRule>
  </conditionalFormatting>
  <conditionalFormatting sqref="H137">
    <cfRule type="expression" dxfId="23" priority="24" stopIfTrue="1">
      <formula>AND($E137&gt;0,ISBLANK($J137),ISBLANK(I137),ISNUMBER(G137))</formula>
    </cfRule>
    <cfRule type="expression" dxfId="22" priority="25" stopIfTrue="1">
      <formula>AND($E137&gt;0,ISBLANK($J137))</formula>
    </cfRule>
  </conditionalFormatting>
  <conditionalFormatting sqref="K137">
    <cfRule type="cellIs" dxfId="21" priority="26" stopIfTrue="1" operator="lessThan">
      <formula>0</formula>
    </cfRule>
    <cfRule type="cellIs" dxfId="20" priority="27" stopIfTrue="1" operator="greaterThan">
      <formula>0</formula>
    </cfRule>
  </conditionalFormatting>
  <conditionalFormatting sqref="D137">
    <cfRule type="expression" dxfId="19" priority="22" stopIfTrue="1">
      <formula>AND($E137&gt;0,ISBLANK($J137))</formula>
    </cfRule>
  </conditionalFormatting>
  <conditionalFormatting sqref="F137">
    <cfRule type="expression" dxfId="18" priority="18" stopIfTrue="1">
      <formula>AND($E137&gt;0,ISBLANK($J137),ISBLANK(G137))</formula>
    </cfRule>
    <cfRule type="expression" dxfId="17" priority="19" stopIfTrue="1">
      <formula>AND($E137&gt;0,ISBLANK($J137))</formula>
    </cfRule>
  </conditionalFormatting>
  <conditionalFormatting sqref="I74:I75 G74:G75 A74:E75">
    <cfRule type="expression" dxfId="16" priority="10" stopIfTrue="1">
      <formula>AND($E74&gt;0,ISBLANK($J74))</formula>
    </cfRule>
  </conditionalFormatting>
  <conditionalFormatting sqref="F74:F75">
    <cfRule type="expression" dxfId="15" priority="11" stopIfTrue="1">
      <formula>AND($E74&gt;0,ISBLANK($J74),ISBLANK(G74))</formula>
    </cfRule>
    <cfRule type="expression" dxfId="14" priority="12" stopIfTrue="1">
      <formula>AND($E74&gt;0,ISBLANK($J74))</formula>
    </cfRule>
  </conditionalFormatting>
  <conditionalFormatting sqref="H74:H75">
    <cfRule type="expression" dxfId="13" priority="13" stopIfTrue="1">
      <formula>AND($E74&gt;0,ISBLANK($J74),ISBLANK(I74),ISNUMBER(G74))</formula>
    </cfRule>
    <cfRule type="expression" dxfId="12" priority="14" stopIfTrue="1">
      <formula>AND($E74&gt;0,ISBLANK($J74))</formula>
    </cfRule>
  </conditionalFormatting>
  <conditionalFormatting sqref="J74:J75">
    <cfRule type="expression" dxfId="11" priority="15" stopIfTrue="1">
      <formula>$J74-1=0</formula>
    </cfRule>
  </conditionalFormatting>
  <conditionalFormatting sqref="K74:K75">
    <cfRule type="cellIs" dxfId="10" priority="16" stopIfTrue="1" operator="lessThan">
      <formula>0</formula>
    </cfRule>
    <cfRule type="cellIs" dxfId="9" priority="17" stopIfTrue="1" operator="greaterThan">
      <formula>0</formula>
    </cfRule>
  </conditionalFormatting>
  <conditionalFormatting sqref="G78:G79 I78:I79 A79:E79 A78:C78 E78">
    <cfRule type="expression" dxfId="8" priority="2" stopIfTrue="1">
      <formula>AND($E78&gt;0,ISBLANK($J78))</formula>
    </cfRule>
  </conditionalFormatting>
  <conditionalFormatting sqref="F78:F79">
    <cfRule type="expression" dxfId="7" priority="3" stopIfTrue="1">
      <formula>AND($E78&gt;0,ISBLANK($J78),ISBLANK(G78))</formula>
    </cfRule>
    <cfRule type="expression" dxfId="6" priority="4" stopIfTrue="1">
      <formula>AND($E78&gt;0,ISBLANK($J78))</formula>
    </cfRule>
  </conditionalFormatting>
  <conditionalFormatting sqref="H78:H79">
    <cfRule type="expression" dxfId="5" priority="5" stopIfTrue="1">
      <formula>AND($E78&gt;0,ISBLANK($J78),ISBLANK(I78),ISNUMBER(G78))</formula>
    </cfRule>
    <cfRule type="expression" dxfId="4" priority="6" stopIfTrue="1">
      <formula>AND($E78&gt;0,ISBLANK($J78))</formula>
    </cfRule>
  </conditionalFormatting>
  <conditionalFormatting sqref="J78:J79">
    <cfRule type="expression" dxfId="3" priority="7" stopIfTrue="1">
      <formula>$J78-1=0</formula>
    </cfRule>
  </conditionalFormatting>
  <conditionalFormatting sqref="K78:K79">
    <cfRule type="cellIs" dxfId="2" priority="8" stopIfTrue="1" operator="lessThan">
      <formula>0</formula>
    </cfRule>
    <cfRule type="cellIs" dxfId="1" priority="9" stopIfTrue="1" operator="greaterThan">
      <formula>0</formula>
    </cfRule>
  </conditionalFormatting>
  <conditionalFormatting sqref="D78">
    <cfRule type="expression" dxfId="0" priority="1" stopIfTrue="1">
      <formula>AND($E78&gt;0,ISBLANK($J78))</formula>
    </cfRule>
  </conditionalFormatting>
  <dataValidations disablePrompts="1" count="7">
    <dataValidation type="list" allowBlank="1" showInputMessage="1" showErrorMessage="1" sqref="E5" xr:uid="{00000000-0002-0000-0000-000000000000}">
      <formula1>"R.R. (Rick Reekers)"</formula1>
    </dataValidation>
    <dataValidation allowBlank="1" showInputMessage="1" showErrorMessage="1" promptTitle="Abbreviations:" prompt="A : For comments     / preliminary_x000a_B : For approval_x000a_C : Approved_x000a_X : Cancelled" sqref="E8" xr:uid="{00000000-0002-0000-0000-000001000000}"/>
    <dataValidation allowBlank="1" showInputMessage="1" showErrorMessage="1" promptTitle="Abbreviations:" prompt="1: Approved_x000a_2 : Approved with minor comments_x000a_3 : Not Approved_x000a_4 : Unacceptable Quality_x000a_5 : No subject to EIED / OIEC review" sqref="J8:J9" xr:uid="{00000000-0002-0000-0000-000002000000}"/>
    <dataValidation type="list" allowBlank="1" showInputMessage="1" showErrorMessage="1" sqref="J10:J11 J54:J56 J19:J20 J60:J64 J38:J39 J43 J32:J35 J14:J15 J27:J28 J48:J51 J67:J82" xr:uid="{00000000-0002-0000-0000-000003000000}">
      <formula1>"1,2,3,4,5"</formula1>
    </dataValidation>
    <dataValidation type="list" allowBlank="1" showInputMessage="1" showErrorMessage="1" sqref="E140:E142 E10:E138" xr:uid="{00000000-0002-0000-0000-000004000000}">
      <formula1>"IFC,IFA,IFI,AFC,AB"</formula1>
    </dataValidation>
    <dataValidation type="list" allowBlank="1" showInputMessage="1" showErrorMessage="1" sqref="J12:J13 J98:J100 J44:J47 J57:J59 J65:J66 J21:J26 J40:J42 J29:J31 J36:J37 J16:J18 J52:J53 J122:J124" xr:uid="{00000000-0002-0000-0000-000005000000}">
      <formula1>"AP,AN,CM,RE,NC"</formula1>
    </dataValidation>
    <dataValidation type="list" allowBlank="1" showInputMessage="1" showErrorMessage="1" sqref="E139" xr:uid="{964392A7-E040-45B4-9B74-712C3EA0B85C}">
      <formula1>"IFC,IFA,IFI,AFC,AB,IFR"</formula1>
    </dataValidation>
  </dataValidations>
  <pageMargins left="0.51181102362204722" right="0.47244094488188981" top="0.62992125984251968" bottom="0.59055118110236227" header="0.51181102362204722" footer="0.51181102362204722"/>
  <pageSetup paperSize="9" scale="65" fitToHeight="0" orientation="landscape" r:id="rId1"/>
  <headerFooter alignWithMargins="0"/>
  <ignoredErrors>
    <ignoredError sqref="K43 K57 K19 K14 K32 K10 K71 K62:K65 K29 K24 K40 K27 K38 K67:K69" evalError="1"/>
    <ignoredError sqref="B80:B81 B43 B57 B19 B14 B32 B10 B71 B62:B65 B29 B24 B40 B27 B38 B67:B6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213C9-EC5C-4795-93C6-321126A81586}">
  <dimension ref="A2:AH61"/>
  <sheetViews>
    <sheetView showGridLines="0" showZeros="0" showOutlineSymbols="0" view="pageBreakPreview" zoomScaleNormal="85" zoomScaleSheetLayoutView="100" workbookViewId="0">
      <selection activeCell="T14" sqref="T14"/>
    </sheetView>
  </sheetViews>
  <sheetFormatPr defaultColWidth="3.85546875" defaultRowHeight="12.75"/>
  <cols>
    <col min="1" max="1" width="2.7109375" style="94" customWidth="1"/>
    <col min="2" max="2" width="3.5703125" style="95" customWidth="1"/>
    <col min="3" max="3" width="1.85546875" style="95" customWidth="1"/>
    <col min="4" max="4" width="2.5703125" style="95" customWidth="1"/>
    <col min="5" max="5" width="3.140625" style="95" customWidth="1"/>
    <col min="6" max="6" width="3.42578125" style="95" customWidth="1"/>
    <col min="7" max="7" width="1.7109375" style="95" customWidth="1"/>
    <col min="8" max="8" width="1.85546875" style="95" customWidth="1"/>
    <col min="9" max="9" width="2" style="95" customWidth="1"/>
    <col min="10" max="10" width="4.5703125" style="95" customWidth="1"/>
    <col min="11" max="11" width="4.7109375" style="95" customWidth="1"/>
    <col min="12" max="12" width="3.7109375" style="95" customWidth="1"/>
    <col min="13" max="13" width="2" style="95" customWidth="1"/>
    <col min="14" max="14" width="4" style="95" customWidth="1"/>
    <col min="15" max="15" width="4.140625" style="95" customWidth="1"/>
    <col min="16" max="16" width="2" style="95" customWidth="1"/>
    <col min="17" max="17" width="2.140625" style="95" customWidth="1"/>
    <col min="18" max="18" width="4.140625" style="95" customWidth="1"/>
    <col min="19" max="19" width="3.5703125" style="95" customWidth="1"/>
    <col min="20" max="20" width="4" style="95" customWidth="1"/>
    <col min="21" max="21" width="4.5703125" style="95" customWidth="1"/>
    <col min="22" max="22" width="2.5703125" style="95" customWidth="1"/>
    <col min="23" max="23" width="3.140625" style="95" customWidth="1"/>
    <col min="24" max="24" width="1.7109375" style="95" customWidth="1"/>
    <col min="25" max="25" width="2.5703125" style="95" customWidth="1"/>
    <col min="26" max="26" width="1.5703125" style="95" customWidth="1"/>
    <col min="27" max="27" width="1.85546875" style="95" customWidth="1"/>
    <col min="28" max="28" width="2.7109375" style="95" customWidth="1"/>
    <col min="29" max="29" width="1.85546875" style="95" customWidth="1"/>
    <col min="30" max="31" width="2.85546875" style="95" customWidth="1"/>
    <col min="32" max="32" width="2.7109375" style="95" customWidth="1"/>
    <col min="33" max="33" width="5" style="95" customWidth="1"/>
    <col min="34" max="34" width="0.85546875" style="95" customWidth="1"/>
    <col min="35" max="35" width="2.85546875" style="95" customWidth="1"/>
    <col min="36" max="36" width="3.85546875" style="95"/>
    <col min="37" max="37" width="41.42578125" style="95" customWidth="1"/>
    <col min="38" max="38" width="39.7109375" style="95" customWidth="1"/>
    <col min="39" max="16384" width="3.85546875" style="95"/>
  </cols>
  <sheetData>
    <row r="2" spans="1:34">
      <c r="B2" s="169" t="s">
        <v>497</v>
      </c>
      <c r="C2" s="170"/>
      <c r="D2" s="170"/>
      <c r="E2" s="170"/>
      <c r="F2" s="170"/>
      <c r="G2" s="170"/>
      <c r="H2" s="170"/>
      <c r="I2" s="170"/>
      <c r="J2" s="171"/>
      <c r="K2" s="178" t="s">
        <v>498</v>
      </c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80"/>
      <c r="Z2" s="169" t="s">
        <v>499</v>
      </c>
      <c r="AA2" s="170"/>
      <c r="AB2" s="170"/>
      <c r="AC2" s="170"/>
      <c r="AD2" s="170"/>
      <c r="AE2" s="170"/>
      <c r="AF2" s="170"/>
      <c r="AG2" s="171"/>
    </row>
    <row r="3" spans="1:34">
      <c r="B3" s="172"/>
      <c r="C3" s="173"/>
      <c r="D3" s="173"/>
      <c r="E3" s="173"/>
      <c r="F3" s="173"/>
      <c r="G3" s="173"/>
      <c r="H3" s="173"/>
      <c r="I3" s="173"/>
      <c r="J3" s="174"/>
      <c r="K3" s="181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3"/>
      <c r="Z3" s="172"/>
      <c r="AA3" s="173"/>
      <c r="AB3" s="173"/>
      <c r="AC3" s="173"/>
      <c r="AD3" s="173"/>
      <c r="AE3" s="173"/>
      <c r="AF3" s="173"/>
      <c r="AG3" s="174"/>
    </row>
    <row r="4" spans="1:34">
      <c r="A4" s="96"/>
      <c r="B4" s="172"/>
      <c r="C4" s="173"/>
      <c r="D4" s="173"/>
      <c r="E4" s="173"/>
      <c r="F4" s="173"/>
      <c r="G4" s="173"/>
      <c r="H4" s="173"/>
      <c r="I4" s="173"/>
      <c r="J4" s="174"/>
      <c r="K4" s="181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3"/>
      <c r="Z4" s="172"/>
      <c r="AA4" s="173"/>
      <c r="AB4" s="173"/>
      <c r="AC4" s="173"/>
      <c r="AD4" s="173"/>
      <c r="AE4" s="173"/>
      <c r="AF4" s="173"/>
      <c r="AG4" s="174"/>
    </row>
    <row r="5" spans="1:34" ht="8.25" customHeight="1">
      <c r="B5" s="172"/>
      <c r="C5" s="173"/>
      <c r="D5" s="173"/>
      <c r="E5" s="173"/>
      <c r="F5" s="173"/>
      <c r="G5" s="173"/>
      <c r="H5" s="173"/>
      <c r="I5" s="173"/>
      <c r="J5" s="174"/>
      <c r="K5" s="184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6"/>
      <c r="Z5" s="172"/>
      <c r="AA5" s="173"/>
      <c r="AB5" s="173"/>
      <c r="AC5" s="173"/>
      <c r="AD5" s="173"/>
      <c r="AE5" s="173"/>
      <c r="AF5" s="173"/>
      <c r="AG5" s="174"/>
    </row>
    <row r="6" spans="1:34" ht="9.75" customHeight="1">
      <c r="B6" s="172"/>
      <c r="C6" s="173"/>
      <c r="D6" s="173"/>
      <c r="E6" s="173"/>
      <c r="F6" s="173"/>
      <c r="G6" s="173"/>
      <c r="H6" s="173"/>
      <c r="I6" s="173"/>
      <c r="J6" s="174"/>
      <c r="K6" s="187" t="s">
        <v>573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9"/>
      <c r="Z6" s="172"/>
      <c r="AA6" s="173"/>
      <c r="AB6" s="173"/>
      <c r="AC6" s="173"/>
      <c r="AD6" s="173"/>
      <c r="AE6" s="173"/>
      <c r="AF6" s="173"/>
      <c r="AG6" s="174"/>
    </row>
    <row r="7" spans="1:34" ht="18.75" customHeight="1">
      <c r="B7" s="175"/>
      <c r="C7" s="176"/>
      <c r="D7" s="176"/>
      <c r="E7" s="176"/>
      <c r="F7" s="176"/>
      <c r="G7" s="176"/>
      <c r="H7" s="176"/>
      <c r="I7" s="176"/>
      <c r="J7" s="177"/>
      <c r="K7" s="190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2"/>
      <c r="Z7" s="172"/>
      <c r="AA7" s="173"/>
      <c r="AB7" s="173"/>
      <c r="AC7" s="173"/>
      <c r="AD7" s="173"/>
      <c r="AE7" s="173"/>
      <c r="AF7" s="173"/>
      <c r="AG7" s="174"/>
    </row>
    <row r="8" spans="1:34" ht="45.75" customHeight="1">
      <c r="B8" s="196" t="s">
        <v>500</v>
      </c>
      <c r="C8" s="197"/>
      <c r="D8" s="197"/>
      <c r="E8" s="197"/>
      <c r="F8" s="197"/>
      <c r="G8" s="197"/>
      <c r="H8" s="197"/>
      <c r="I8" s="197"/>
      <c r="J8" s="198"/>
      <c r="K8" s="193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5"/>
      <c r="Z8" s="175"/>
      <c r="AA8" s="176"/>
      <c r="AB8" s="176"/>
      <c r="AC8" s="176"/>
      <c r="AD8" s="176"/>
      <c r="AE8" s="176"/>
      <c r="AF8" s="176"/>
      <c r="AG8" s="177"/>
    </row>
    <row r="9" spans="1:34" ht="19.5" customHeight="1">
      <c r="B9" s="199"/>
      <c r="C9" s="200"/>
      <c r="D9" s="200"/>
      <c r="E9" s="200"/>
      <c r="F9" s="200"/>
      <c r="G9" s="200"/>
      <c r="H9" s="200"/>
      <c r="I9" s="200"/>
      <c r="J9" s="201"/>
      <c r="K9" s="202" t="s">
        <v>501</v>
      </c>
      <c r="L9" s="202"/>
      <c r="M9" s="202" t="s">
        <v>502</v>
      </c>
      <c r="N9" s="202"/>
      <c r="O9" s="203" t="s">
        <v>503</v>
      </c>
      <c r="P9" s="203"/>
      <c r="Q9" s="202" t="s">
        <v>504</v>
      </c>
      <c r="R9" s="202"/>
      <c r="S9" s="202" t="s">
        <v>505</v>
      </c>
      <c r="T9" s="202"/>
      <c r="U9" s="203" t="s">
        <v>506</v>
      </c>
      <c r="V9" s="203"/>
      <c r="W9" s="203" t="s">
        <v>507</v>
      </c>
      <c r="X9" s="203"/>
      <c r="Y9" s="203"/>
      <c r="Z9" s="204" t="s">
        <v>508</v>
      </c>
      <c r="AA9" s="205"/>
      <c r="AB9" s="205"/>
      <c r="AC9" s="205"/>
      <c r="AD9" s="206"/>
      <c r="AE9" s="206"/>
      <c r="AF9" s="206"/>
      <c r="AG9" s="207"/>
      <c r="AH9" s="97"/>
    </row>
    <row r="10" spans="1:34" ht="21" customHeight="1">
      <c r="B10" s="208" t="s">
        <v>509</v>
      </c>
      <c r="C10" s="209"/>
      <c r="D10" s="209"/>
      <c r="E10" s="209"/>
      <c r="F10" s="209"/>
      <c r="G10" s="209"/>
      <c r="H10" s="209"/>
      <c r="I10" s="209"/>
      <c r="J10" s="210"/>
      <c r="K10" s="202" t="s">
        <v>510</v>
      </c>
      <c r="L10" s="202"/>
      <c r="M10" s="202">
        <v>20</v>
      </c>
      <c r="N10" s="202"/>
      <c r="O10" s="203" t="s">
        <v>511</v>
      </c>
      <c r="P10" s="203"/>
      <c r="Q10" s="203">
        <v>303</v>
      </c>
      <c r="R10" s="203"/>
      <c r="S10" s="202" t="s">
        <v>512</v>
      </c>
      <c r="T10" s="202"/>
      <c r="U10" s="203" t="s">
        <v>513</v>
      </c>
      <c r="V10" s="203"/>
      <c r="W10" s="214" t="s">
        <v>58</v>
      </c>
      <c r="X10" s="214"/>
      <c r="Y10" s="214"/>
      <c r="Z10" s="215" t="s">
        <v>568</v>
      </c>
      <c r="AA10" s="216"/>
      <c r="AB10" s="216"/>
      <c r="AC10" s="216"/>
      <c r="AD10" s="217"/>
      <c r="AE10" s="218" t="s">
        <v>514</v>
      </c>
      <c r="AF10" s="219"/>
      <c r="AG10" s="220"/>
    </row>
    <row r="11" spans="1:34" ht="26.25" customHeight="1"/>
    <row r="12" spans="1:34" ht="13.5" customHeight="1"/>
    <row r="13" spans="1:34" ht="15" customHeight="1"/>
    <row r="14" spans="1:34" ht="9.75" customHeight="1"/>
    <row r="15" spans="1:34" ht="8.25" customHeight="1"/>
    <row r="16" spans="1:34" ht="10.5" customHeight="1"/>
    <row r="18" spans="2:34" ht="10.5" customHeight="1"/>
    <row r="22" spans="2:34" ht="12.75" customHeight="1">
      <c r="B22" s="221" t="s">
        <v>572</v>
      </c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98"/>
    </row>
    <row r="23" spans="2:34" ht="45.75" customHeight="1"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98"/>
    </row>
    <row r="24" spans="2:34" ht="16.5" customHeight="1"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98"/>
    </row>
    <row r="25" spans="2:34" ht="12.75" customHeight="1"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98"/>
    </row>
    <row r="26" spans="2:34" ht="12.75" customHeight="1"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98"/>
    </row>
    <row r="27" spans="2:34" ht="12.75" customHeight="1"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98"/>
    </row>
    <row r="28" spans="2:34" ht="21" customHeight="1"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98"/>
    </row>
    <row r="29" spans="2:34" ht="27" customHeight="1"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98"/>
    </row>
    <row r="30" spans="2:34" ht="12.75" customHeight="1"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98"/>
    </row>
    <row r="34" spans="1:33" ht="10.5" customHeight="1">
      <c r="A34" s="99"/>
    </row>
    <row r="35" spans="1:33" ht="12" customHeight="1">
      <c r="A35" s="99"/>
    </row>
    <row r="36" spans="1:33" ht="10.5" customHeight="1">
      <c r="A36" s="99"/>
    </row>
    <row r="37" spans="1:33" ht="8.25" customHeight="1">
      <c r="A37" s="99"/>
    </row>
    <row r="38" spans="1:33" ht="15" customHeight="1">
      <c r="A38" s="99"/>
    </row>
    <row r="39" spans="1:33" ht="10.5" customHeight="1">
      <c r="A39" s="99"/>
    </row>
    <row r="40" spans="1:33" ht="7.5" customHeight="1">
      <c r="A40" s="99"/>
    </row>
    <row r="41" spans="1:33" ht="6.75" customHeight="1">
      <c r="A41" s="99"/>
    </row>
    <row r="42" spans="1:33" ht="15" customHeight="1">
      <c r="A42" s="99"/>
    </row>
    <row r="43" spans="1:33" ht="15" customHeight="1">
      <c r="A43" s="99"/>
      <c r="B43" s="223"/>
      <c r="C43" s="224"/>
      <c r="D43" s="225"/>
      <c r="E43" s="226"/>
      <c r="F43" s="226"/>
      <c r="G43" s="227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3"/>
      <c r="X43" s="229"/>
      <c r="Y43" s="229"/>
      <c r="Z43" s="229"/>
      <c r="AA43" s="229"/>
      <c r="AB43" s="224"/>
      <c r="AC43" s="211"/>
      <c r="AD43" s="212"/>
      <c r="AE43" s="212"/>
      <c r="AF43" s="213"/>
      <c r="AG43" s="100"/>
    </row>
    <row r="44" spans="1:33" ht="15" customHeight="1">
      <c r="A44" s="99"/>
      <c r="B44" s="223"/>
      <c r="C44" s="224"/>
      <c r="D44" s="225"/>
      <c r="E44" s="226"/>
      <c r="F44" s="226"/>
      <c r="G44" s="227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3"/>
      <c r="X44" s="229"/>
      <c r="Y44" s="229"/>
      <c r="Z44" s="229"/>
      <c r="AA44" s="229"/>
      <c r="AB44" s="224"/>
      <c r="AC44" s="211"/>
      <c r="AD44" s="212"/>
      <c r="AE44" s="212"/>
      <c r="AF44" s="213"/>
      <c r="AG44" s="100"/>
    </row>
    <row r="45" spans="1:33" ht="15" customHeight="1">
      <c r="A45" s="99"/>
      <c r="B45" s="223"/>
      <c r="C45" s="224"/>
      <c r="D45" s="225"/>
      <c r="E45" s="226"/>
      <c r="F45" s="226"/>
      <c r="G45" s="227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3"/>
      <c r="X45" s="229"/>
      <c r="Y45" s="229"/>
      <c r="Z45" s="229"/>
      <c r="AA45" s="229"/>
      <c r="AB45" s="224"/>
      <c r="AC45" s="211"/>
      <c r="AD45" s="212"/>
      <c r="AE45" s="212"/>
      <c r="AF45" s="213"/>
      <c r="AG45" s="100"/>
    </row>
    <row r="46" spans="1:33" ht="15" customHeight="1">
      <c r="A46" s="99"/>
      <c r="B46" s="223"/>
      <c r="C46" s="224"/>
      <c r="D46" s="225"/>
      <c r="E46" s="226"/>
      <c r="F46" s="226"/>
      <c r="G46" s="227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3"/>
      <c r="X46" s="229"/>
      <c r="Y46" s="229"/>
      <c r="Z46" s="229"/>
      <c r="AA46" s="229"/>
      <c r="AB46" s="224"/>
      <c r="AC46" s="211"/>
      <c r="AD46" s="212"/>
      <c r="AE46" s="212"/>
      <c r="AF46" s="213"/>
      <c r="AG46" s="100"/>
    </row>
    <row r="47" spans="1:33" ht="15" customHeight="1">
      <c r="A47" s="99"/>
      <c r="B47" s="223" t="s">
        <v>93</v>
      </c>
      <c r="C47" s="224"/>
      <c r="D47" s="225">
        <v>44350</v>
      </c>
      <c r="E47" s="226"/>
      <c r="F47" s="226"/>
      <c r="G47" s="227"/>
      <c r="H47" s="228" t="s">
        <v>516</v>
      </c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 t="s">
        <v>517</v>
      </c>
      <c r="T47" s="228"/>
      <c r="U47" s="228"/>
      <c r="V47" s="228"/>
      <c r="W47" s="223" t="s">
        <v>518</v>
      </c>
      <c r="X47" s="229"/>
      <c r="Y47" s="229"/>
      <c r="Z47" s="229"/>
      <c r="AA47" s="229"/>
      <c r="AB47" s="224"/>
      <c r="AC47" s="211" t="s">
        <v>519</v>
      </c>
      <c r="AD47" s="212"/>
      <c r="AE47" s="212"/>
      <c r="AF47" s="213"/>
      <c r="AG47" s="100"/>
    </row>
    <row r="48" spans="1:33" ht="15" customHeight="1">
      <c r="A48" s="99"/>
      <c r="B48" s="223" t="s">
        <v>18</v>
      </c>
      <c r="C48" s="224"/>
      <c r="D48" s="225" t="s">
        <v>515</v>
      </c>
      <c r="E48" s="226"/>
      <c r="F48" s="226"/>
      <c r="G48" s="227"/>
      <c r="H48" s="228" t="s">
        <v>516</v>
      </c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 t="s">
        <v>517</v>
      </c>
      <c r="T48" s="228"/>
      <c r="U48" s="228"/>
      <c r="V48" s="228"/>
      <c r="W48" s="223" t="s">
        <v>518</v>
      </c>
      <c r="X48" s="229"/>
      <c r="Y48" s="229"/>
      <c r="Z48" s="229"/>
      <c r="AA48" s="229"/>
      <c r="AB48" s="224"/>
      <c r="AC48" s="211" t="s">
        <v>519</v>
      </c>
      <c r="AD48" s="212"/>
      <c r="AE48" s="212"/>
      <c r="AF48" s="213"/>
      <c r="AG48" s="100"/>
    </row>
    <row r="49" spans="1:33" ht="9.75" customHeight="1">
      <c r="A49" s="99"/>
      <c r="B49" s="236" t="s">
        <v>46</v>
      </c>
      <c r="C49" s="236"/>
      <c r="D49" s="236" t="s">
        <v>520</v>
      </c>
      <c r="E49" s="236"/>
      <c r="F49" s="236"/>
      <c r="G49" s="236"/>
      <c r="H49" s="236" t="s">
        <v>521</v>
      </c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 t="s">
        <v>522</v>
      </c>
      <c r="T49" s="236"/>
      <c r="U49" s="236"/>
      <c r="V49" s="236"/>
      <c r="W49" s="236" t="s">
        <v>523</v>
      </c>
      <c r="X49" s="236"/>
      <c r="Y49" s="236"/>
      <c r="Z49" s="236"/>
      <c r="AA49" s="236"/>
      <c r="AB49" s="236"/>
      <c r="AC49" s="236" t="s">
        <v>524</v>
      </c>
      <c r="AD49" s="236"/>
      <c r="AE49" s="236"/>
      <c r="AF49" s="236"/>
      <c r="AG49" s="101" t="s">
        <v>525</v>
      </c>
    </row>
    <row r="50" spans="1:33" ht="14.25" customHeight="1">
      <c r="A50" s="99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230" t="s">
        <v>526</v>
      </c>
      <c r="AD50" s="231"/>
      <c r="AE50" s="232"/>
      <c r="AF50" s="233" t="s">
        <v>527</v>
      </c>
      <c r="AG50" s="234"/>
    </row>
    <row r="51" spans="1:33" ht="10.5" customHeight="1">
      <c r="A51" s="99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4"/>
      <c r="V51" s="104"/>
      <c r="W51" s="104"/>
      <c r="X51" s="104"/>
      <c r="Y51" s="104"/>
      <c r="Z51" s="104"/>
      <c r="AA51" s="104"/>
      <c r="AB51" s="104"/>
      <c r="AC51" s="235"/>
      <c r="AD51" s="235"/>
      <c r="AE51" s="235"/>
      <c r="AF51" s="235"/>
      <c r="AG51" s="105"/>
    </row>
    <row r="52" spans="1:33" ht="14.25" customHeight="1">
      <c r="A52" s="99"/>
    </row>
    <row r="53" spans="1:33" ht="9.75" customHeight="1">
      <c r="A53" s="99"/>
    </row>
    <row r="59" spans="1:33" ht="17.25" customHeight="1"/>
    <row r="61" spans="1:33" ht="19.5" customHeight="1"/>
  </sheetData>
  <mergeCells count="69">
    <mergeCell ref="AC50:AE50"/>
    <mergeCell ref="AF50:AG50"/>
    <mergeCell ref="AC51:AF51"/>
    <mergeCell ref="B49:C49"/>
    <mergeCell ref="D49:G49"/>
    <mergeCell ref="H49:R49"/>
    <mergeCell ref="S49:V49"/>
    <mergeCell ref="W49:AB49"/>
    <mergeCell ref="AC49:AF49"/>
    <mergeCell ref="AC48:AF48"/>
    <mergeCell ref="B47:C47"/>
    <mergeCell ref="D47:G47"/>
    <mergeCell ref="H47:R47"/>
    <mergeCell ref="S47:V47"/>
    <mergeCell ref="W47:AB47"/>
    <mergeCell ref="AC47:AF47"/>
    <mergeCell ref="B48:C48"/>
    <mergeCell ref="D48:G48"/>
    <mergeCell ref="H48:R48"/>
    <mergeCell ref="S48:V48"/>
    <mergeCell ref="W48:AB48"/>
    <mergeCell ref="S44:V44"/>
    <mergeCell ref="W44:AB44"/>
    <mergeCell ref="AC46:AF46"/>
    <mergeCell ref="B45:C45"/>
    <mergeCell ref="D45:G45"/>
    <mergeCell ref="H45:R45"/>
    <mergeCell ref="S45:V45"/>
    <mergeCell ref="W45:AB45"/>
    <mergeCell ref="AC45:AF45"/>
    <mergeCell ref="B46:C46"/>
    <mergeCell ref="D46:G46"/>
    <mergeCell ref="H46:R46"/>
    <mergeCell ref="S46:V46"/>
    <mergeCell ref="W46:AB46"/>
    <mergeCell ref="S10:T10"/>
    <mergeCell ref="U10:V10"/>
    <mergeCell ref="AC44:AF44"/>
    <mergeCell ref="W10:Y10"/>
    <mergeCell ref="Z10:AD10"/>
    <mergeCell ref="AE10:AG10"/>
    <mergeCell ref="B22:AG30"/>
    <mergeCell ref="B43:C43"/>
    <mergeCell ref="D43:G43"/>
    <mergeCell ref="H43:R43"/>
    <mergeCell ref="S43:V43"/>
    <mergeCell ref="W43:AB43"/>
    <mergeCell ref="AC43:AF43"/>
    <mergeCell ref="B44:C44"/>
    <mergeCell ref="D44:G44"/>
    <mergeCell ref="H44:R44"/>
    <mergeCell ref="B10:J10"/>
    <mergeCell ref="K10:L10"/>
    <mergeCell ref="M10:N10"/>
    <mergeCell ref="O10:P10"/>
    <mergeCell ref="Q10:R10"/>
    <mergeCell ref="B2:J7"/>
    <mergeCell ref="K2:Y5"/>
    <mergeCell ref="Z2:AG8"/>
    <mergeCell ref="K6:Y8"/>
    <mergeCell ref="B8:J9"/>
    <mergeCell ref="K9:L9"/>
    <mergeCell ref="M9:N9"/>
    <mergeCell ref="O9:P9"/>
    <mergeCell ref="Q9:R9"/>
    <mergeCell ref="S9:T9"/>
    <mergeCell ref="U9:V9"/>
    <mergeCell ref="W9:Y9"/>
    <mergeCell ref="Z9:AG9"/>
  </mergeCells>
  <printOptions horizontalCentered="1"/>
  <pageMargins left="0.5" right="0.5" top="0.5" bottom="0.5" header="0.97000000000000008" footer="0.4"/>
  <pageSetup paperSize="9" scale="97" orientation="portrait" horizontalDpi="300" verticalDpi="300" r:id="rId1"/>
  <headerFooter alignWithMargins="0">
    <oddHeader>&amp;R &amp;"Arial,Regular"&amp;8 1 of &amp;N &amp;K00+000.</oddHeader>
    <oddFooter>&amp;R &amp;C&amp;"Arial,regular"&amp;7This document with all its rights is the property of B.U.P.C. and must be held in confidence. No disclosure, reproduction or other use of the document in whole or a portion is to made without the prior consent of B.U.P.C.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7739F-4014-4C7E-95A2-1BF8FF65CCBE}">
  <sheetPr>
    <pageSetUpPr fitToPage="1"/>
  </sheetPr>
  <dimension ref="B1:AD310"/>
  <sheetViews>
    <sheetView view="pageBreakPreview" topLeftCell="A13" zoomScaleNormal="100" zoomScaleSheetLayoutView="100" workbookViewId="0">
      <selection activeCell="T14" sqref="T14"/>
    </sheetView>
  </sheetViews>
  <sheetFormatPr defaultRowHeight="11.25"/>
  <cols>
    <col min="1" max="1" width="2.42578125" style="106" customWidth="1"/>
    <col min="2" max="2" width="2.28515625" style="106" customWidth="1"/>
    <col min="3" max="3" width="3.5703125" style="106" customWidth="1"/>
    <col min="4" max="11" width="3.28515625" style="106" customWidth="1"/>
    <col min="12" max="12" width="3.5703125" style="106" customWidth="1"/>
    <col min="13" max="20" width="3.28515625" style="106" customWidth="1"/>
    <col min="21" max="21" width="3.5703125" style="106" customWidth="1"/>
    <col min="22" max="22" width="3.28515625" style="106" customWidth="1"/>
    <col min="23" max="23" width="3.42578125" style="106" customWidth="1"/>
    <col min="24" max="29" width="3.28515625" style="106" customWidth="1"/>
    <col min="30" max="30" width="1.5703125" style="106" customWidth="1"/>
    <col min="31" max="54" width="3.42578125" style="106" customWidth="1"/>
    <col min="55" max="16384" width="9.140625" style="106"/>
  </cols>
  <sheetData>
    <row r="1" spans="2:30" ht="12" customHeight="1"/>
    <row r="2" spans="2:30" ht="150" customHeight="1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</row>
    <row r="3" spans="2:30" ht="17.25" customHeight="1" thickBot="1">
      <c r="B3" s="107"/>
      <c r="C3" s="237" t="s">
        <v>528</v>
      </c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107"/>
    </row>
    <row r="4" spans="2:30" ht="12.75" customHeight="1">
      <c r="B4" s="107"/>
      <c r="C4" s="238" t="s">
        <v>529</v>
      </c>
      <c r="D4" s="240" t="s">
        <v>530</v>
      </c>
      <c r="E4" s="241"/>
      <c r="F4" s="241"/>
      <c r="G4" s="241"/>
      <c r="H4" s="241"/>
      <c r="I4" s="241"/>
      <c r="J4" s="241"/>
      <c r="K4" s="242"/>
      <c r="L4" s="238" t="s">
        <v>529</v>
      </c>
      <c r="M4" s="240" t="s">
        <v>530</v>
      </c>
      <c r="N4" s="241"/>
      <c r="O4" s="241"/>
      <c r="P4" s="241"/>
      <c r="Q4" s="241"/>
      <c r="R4" s="241"/>
      <c r="S4" s="241"/>
      <c r="T4" s="242"/>
      <c r="U4" s="238" t="s">
        <v>529</v>
      </c>
      <c r="V4" s="240" t="s">
        <v>530</v>
      </c>
      <c r="W4" s="241"/>
      <c r="X4" s="241"/>
      <c r="Y4" s="241"/>
      <c r="Z4" s="241"/>
      <c r="AA4" s="241"/>
      <c r="AB4" s="241"/>
      <c r="AC4" s="242"/>
      <c r="AD4" s="107"/>
    </row>
    <row r="5" spans="2:30" ht="13.5" customHeight="1" thickBot="1">
      <c r="C5" s="239"/>
      <c r="D5" s="108" t="s">
        <v>18</v>
      </c>
      <c r="E5" s="108" t="s">
        <v>93</v>
      </c>
      <c r="F5" s="108"/>
      <c r="G5" s="108"/>
      <c r="H5" s="108"/>
      <c r="I5" s="108"/>
      <c r="J5" s="108"/>
      <c r="K5" s="109"/>
      <c r="L5" s="239"/>
      <c r="M5" s="108"/>
      <c r="N5" s="108"/>
      <c r="O5" s="108"/>
      <c r="P5" s="108"/>
      <c r="Q5" s="108"/>
      <c r="R5" s="108"/>
      <c r="S5" s="108"/>
      <c r="T5" s="109"/>
      <c r="U5" s="239"/>
      <c r="V5" s="108"/>
      <c r="W5" s="108"/>
      <c r="X5" s="108"/>
      <c r="Y5" s="108"/>
      <c r="Z5" s="108"/>
      <c r="AA5" s="108"/>
      <c r="AB5" s="108"/>
      <c r="AC5" s="109"/>
    </row>
    <row r="6" spans="2:30" ht="15.75" customHeight="1">
      <c r="C6" s="110" t="s">
        <v>531</v>
      </c>
      <c r="D6" s="111" t="s">
        <v>532</v>
      </c>
      <c r="E6" s="111" t="s">
        <v>532</v>
      </c>
      <c r="F6" s="111"/>
      <c r="G6" s="111"/>
      <c r="H6" s="111"/>
      <c r="I6" s="111"/>
      <c r="J6" s="111"/>
      <c r="K6" s="112"/>
      <c r="L6" s="110"/>
      <c r="M6" s="111"/>
      <c r="N6" s="111"/>
      <c r="O6" s="111"/>
      <c r="P6" s="111"/>
      <c r="Q6" s="111"/>
      <c r="R6" s="111"/>
      <c r="S6" s="111"/>
      <c r="T6" s="112"/>
      <c r="U6" s="110"/>
      <c r="V6" s="111"/>
      <c r="W6" s="111"/>
      <c r="X6" s="111"/>
      <c r="Y6" s="111"/>
      <c r="Z6" s="111"/>
      <c r="AA6" s="111"/>
      <c r="AB6" s="111"/>
      <c r="AC6" s="112"/>
    </row>
    <row r="7" spans="2:30" ht="15.75" customHeight="1">
      <c r="C7" s="113" t="s">
        <v>533</v>
      </c>
      <c r="D7" s="114" t="s">
        <v>532</v>
      </c>
      <c r="E7" s="114" t="s">
        <v>532</v>
      </c>
      <c r="F7" s="114"/>
      <c r="G7" s="114"/>
      <c r="H7" s="114"/>
      <c r="I7" s="114"/>
      <c r="J7" s="114"/>
      <c r="K7" s="115"/>
      <c r="L7" s="113"/>
      <c r="M7" s="114"/>
      <c r="N7" s="114"/>
      <c r="O7" s="114"/>
      <c r="P7" s="114"/>
      <c r="Q7" s="114"/>
      <c r="R7" s="114"/>
      <c r="S7" s="114"/>
      <c r="T7" s="115"/>
      <c r="U7" s="113"/>
      <c r="V7" s="114"/>
      <c r="W7" s="114"/>
      <c r="X7" s="114"/>
      <c r="Y7" s="114"/>
      <c r="Z7" s="114"/>
      <c r="AA7" s="114"/>
      <c r="AB7" s="114"/>
      <c r="AC7" s="115"/>
    </row>
    <row r="8" spans="2:30" ht="15.75" customHeight="1">
      <c r="C8" s="113" t="s">
        <v>534</v>
      </c>
      <c r="D8" s="114" t="s">
        <v>532</v>
      </c>
      <c r="E8" s="114" t="s">
        <v>532</v>
      </c>
      <c r="F8" s="114"/>
      <c r="G8" s="114"/>
      <c r="H8" s="114"/>
      <c r="I8" s="114"/>
      <c r="J8" s="114"/>
      <c r="K8" s="115"/>
      <c r="L8" s="113"/>
      <c r="M8" s="114"/>
      <c r="N8" s="114"/>
      <c r="O8" s="114"/>
      <c r="P8" s="114"/>
      <c r="Q8" s="114"/>
      <c r="R8" s="114"/>
      <c r="S8" s="114"/>
      <c r="T8" s="115"/>
      <c r="U8" s="113"/>
      <c r="V8" s="114"/>
      <c r="W8" s="114"/>
      <c r="X8" s="114"/>
      <c r="Y8" s="114"/>
      <c r="Z8" s="114"/>
      <c r="AA8" s="114"/>
      <c r="AB8" s="114"/>
      <c r="AC8" s="115"/>
    </row>
    <row r="9" spans="2:30" ht="15.75" customHeight="1">
      <c r="C9" s="113" t="s">
        <v>535</v>
      </c>
      <c r="D9" s="114"/>
      <c r="E9" s="114"/>
      <c r="F9" s="114"/>
      <c r="G9" s="114"/>
      <c r="H9" s="114"/>
      <c r="I9" s="114"/>
      <c r="J9" s="114"/>
      <c r="K9" s="115"/>
      <c r="L9" s="113"/>
      <c r="M9" s="114"/>
      <c r="N9" s="114"/>
      <c r="O9" s="114"/>
      <c r="P9" s="114"/>
      <c r="Q9" s="114"/>
      <c r="R9" s="114"/>
      <c r="S9" s="114"/>
      <c r="T9" s="115"/>
      <c r="U9" s="113"/>
      <c r="V9" s="114"/>
      <c r="W9" s="114"/>
      <c r="X9" s="114"/>
      <c r="Y9" s="114"/>
      <c r="Z9" s="114"/>
      <c r="AA9" s="114"/>
      <c r="AB9" s="114"/>
      <c r="AC9" s="115"/>
    </row>
    <row r="10" spans="2:30" ht="15.75" customHeight="1">
      <c r="C10" s="113" t="s">
        <v>536</v>
      </c>
      <c r="D10" s="114"/>
      <c r="E10" s="114"/>
      <c r="F10" s="114"/>
      <c r="G10" s="114"/>
      <c r="H10" s="114"/>
      <c r="I10" s="114"/>
      <c r="J10" s="114"/>
      <c r="K10" s="115"/>
      <c r="L10" s="113"/>
      <c r="M10" s="114"/>
      <c r="N10" s="114"/>
      <c r="O10" s="114"/>
      <c r="P10" s="114"/>
      <c r="Q10" s="114"/>
      <c r="R10" s="114"/>
      <c r="S10" s="114"/>
      <c r="T10" s="115"/>
      <c r="U10" s="113"/>
      <c r="V10" s="114"/>
      <c r="W10" s="114"/>
      <c r="X10" s="114"/>
      <c r="Y10" s="114"/>
      <c r="Z10" s="114"/>
      <c r="AA10" s="114"/>
      <c r="AB10" s="114"/>
      <c r="AC10" s="115"/>
    </row>
    <row r="11" spans="2:30" ht="15.75" customHeight="1">
      <c r="C11" s="113" t="s">
        <v>537</v>
      </c>
      <c r="D11" s="114"/>
      <c r="E11" s="114"/>
      <c r="F11" s="114"/>
      <c r="G11" s="114"/>
      <c r="H11" s="114"/>
      <c r="I11" s="114"/>
      <c r="J11" s="114"/>
      <c r="K11" s="115"/>
      <c r="L11" s="113"/>
      <c r="M11" s="114"/>
      <c r="N11" s="114"/>
      <c r="O11" s="114"/>
      <c r="P11" s="114"/>
      <c r="Q11" s="114"/>
      <c r="R11" s="114"/>
      <c r="S11" s="114"/>
      <c r="T11" s="115"/>
      <c r="U11" s="113"/>
      <c r="V11" s="114"/>
      <c r="W11" s="114"/>
      <c r="X11" s="114"/>
      <c r="Y11" s="114"/>
      <c r="Z11" s="114"/>
      <c r="AA11" s="114"/>
      <c r="AB11" s="114"/>
      <c r="AC11" s="115"/>
    </row>
    <row r="12" spans="2:30" ht="15.75" customHeight="1">
      <c r="C12" s="113" t="s">
        <v>538</v>
      </c>
      <c r="D12" s="114"/>
      <c r="E12" s="114"/>
      <c r="F12" s="114"/>
      <c r="G12" s="114"/>
      <c r="H12" s="114"/>
      <c r="I12" s="114"/>
      <c r="J12" s="114"/>
      <c r="K12" s="115"/>
      <c r="L12" s="113"/>
      <c r="M12" s="114"/>
      <c r="N12" s="114"/>
      <c r="O12" s="114"/>
      <c r="P12" s="114"/>
      <c r="Q12" s="114"/>
      <c r="R12" s="114"/>
      <c r="S12" s="114"/>
      <c r="T12" s="115"/>
      <c r="U12" s="113"/>
      <c r="V12" s="114"/>
      <c r="W12" s="114"/>
      <c r="X12" s="114"/>
      <c r="Y12" s="114"/>
      <c r="Z12" s="114"/>
      <c r="AA12" s="114"/>
      <c r="AB12" s="114"/>
      <c r="AC12" s="115"/>
    </row>
    <row r="13" spans="2:30" ht="15.75" customHeight="1">
      <c r="C13" s="113" t="s">
        <v>539</v>
      </c>
      <c r="D13" s="114"/>
      <c r="E13" s="114"/>
      <c r="F13" s="114"/>
      <c r="G13" s="114"/>
      <c r="H13" s="114"/>
      <c r="I13" s="114"/>
      <c r="J13" s="114"/>
      <c r="K13" s="115"/>
      <c r="L13" s="113"/>
      <c r="M13" s="114"/>
      <c r="N13" s="114"/>
      <c r="O13" s="114"/>
      <c r="P13" s="114"/>
      <c r="Q13" s="114"/>
      <c r="R13" s="114"/>
      <c r="S13" s="114"/>
      <c r="T13" s="115"/>
      <c r="U13" s="113"/>
      <c r="V13" s="114"/>
      <c r="W13" s="114"/>
      <c r="X13" s="114"/>
      <c r="Y13" s="114"/>
      <c r="Z13" s="114"/>
      <c r="AA13" s="114"/>
      <c r="AB13" s="114"/>
      <c r="AC13" s="115"/>
    </row>
    <row r="14" spans="2:30" ht="15.75" customHeight="1">
      <c r="C14" s="113" t="s">
        <v>540</v>
      </c>
      <c r="D14" s="114"/>
      <c r="E14" s="114"/>
      <c r="F14" s="114"/>
      <c r="G14" s="114"/>
      <c r="H14" s="114"/>
      <c r="I14" s="114"/>
      <c r="J14" s="114"/>
      <c r="K14" s="115"/>
      <c r="L14" s="113"/>
      <c r="M14" s="114"/>
      <c r="N14" s="114"/>
      <c r="O14" s="114"/>
      <c r="P14" s="114"/>
      <c r="Q14" s="114"/>
      <c r="R14" s="114"/>
      <c r="S14" s="114"/>
      <c r="T14" s="115"/>
      <c r="U14" s="113"/>
      <c r="V14" s="114"/>
      <c r="W14" s="114"/>
      <c r="X14" s="114"/>
      <c r="Y14" s="114"/>
      <c r="Z14" s="114"/>
      <c r="AA14" s="114"/>
      <c r="AB14" s="114"/>
      <c r="AC14" s="115"/>
    </row>
    <row r="15" spans="2:30" ht="15.75" customHeight="1">
      <c r="C15" s="113" t="s">
        <v>541</v>
      </c>
      <c r="D15" s="114"/>
      <c r="E15" s="114"/>
      <c r="F15" s="114"/>
      <c r="G15" s="114"/>
      <c r="H15" s="114"/>
      <c r="I15" s="114"/>
      <c r="J15" s="114"/>
      <c r="K15" s="115"/>
      <c r="L15" s="113"/>
      <c r="M15" s="114"/>
      <c r="N15" s="114"/>
      <c r="O15" s="114"/>
      <c r="P15" s="114"/>
      <c r="Q15" s="114"/>
      <c r="R15" s="114"/>
      <c r="S15" s="114"/>
      <c r="T15" s="115"/>
      <c r="U15" s="113"/>
      <c r="V15" s="114"/>
      <c r="W15" s="114"/>
      <c r="X15" s="114"/>
      <c r="Y15" s="114"/>
      <c r="Z15" s="114"/>
      <c r="AA15" s="114"/>
      <c r="AB15" s="114"/>
      <c r="AC15" s="115"/>
    </row>
    <row r="16" spans="2:30" ht="15.75" customHeight="1">
      <c r="C16" s="113" t="s">
        <v>542</v>
      </c>
      <c r="D16" s="114"/>
      <c r="E16" s="114"/>
      <c r="F16" s="114"/>
      <c r="G16" s="114"/>
      <c r="H16" s="114"/>
      <c r="I16" s="114"/>
      <c r="J16" s="114"/>
      <c r="K16" s="115"/>
      <c r="L16" s="113"/>
      <c r="M16" s="114"/>
      <c r="N16" s="114"/>
      <c r="O16" s="114"/>
      <c r="P16" s="114"/>
      <c r="Q16" s="114"/>
      <c r="R16" s="114"/>
      <c r="S16" s="114"/>
      <c r="T16" s="115"/>
      <c r="U16" s="113"/>
      <c r="V16" s="114"/>
      <c r="W16" s="114"/>
      <c r="X16" s="114"/>
      <c r="Y16" s="114"/>
      <c r="Z16" s="114"/>
      <c r="AA16" s="114"/>
      <c r="AB16" s="114"/>
      <c r="AC16" s="115"/>
    </row>
    <row r="17" spans="3:29" ht="15.75" customHeight="1">
      <c r="C17" s="113" t="s">
        <v>543</v>
      </c>
      <c r="D17" s="114"/>
      <c r="E17" s="114"/>
      <c r="F17" s="114"/>
      <c r="G17" s="114"/>
      <c r="H17" s="114"/>
      <c r="I17" s="114"/>
      <c r="J17" s="114"/>
      <c r="K17" s="115"/>
      <c r="L17" s="113"/>
      <c r="M17" s="114"/>
      <c r="N17" s="114"/>
      <c r="O17" s="114"/>
      <c r="P17" s="114"/>
      <c r="Q17" s="114"/>
      <c r="R17" s="114"/>
      <c r="S17" s="114"/>
      <c r="T17" s="115"/>
      <c r="U17" s="113"/>
      <c r="V17" s="114"/>
      <c r="W17" s="114"/>
      <c r="X17" s="114"/>
      <c r="Y17" s="114"/>
      <c r="Z17" s="114"/>
      <c r="AA17" s="114"/>
      <c r="AB17" s="114"/>
      <c r="AC17" s="115"/>
    </row>
    <row r="18" spans="3:29" ht="15.75" customHeight="1">
      <c r="C18" s="113" t="s">
        <v>544</v>
      </c>
      <c r="D18" s="114"/>
      <c r="E18" s="114"/>
      <c r="F18" s="114"/>
      <c r="G18" s="114"/>
      <c r="H18" s="114"/>
      <c r="I18" s="114"/>
      <c r="J18" s="114"/>
      <c r="K18" s="115"/>
      <c r="L18" s="113"/>
      <c r="M18" s="114"/>
      <c r="N18" s="114"/>
      <c r="O18" s="114"/>
      <c r="P18" s="114"/>
      <c r="Q18" s="114"/>
      <c r="R18" s="114"/>
      <c r="S18" s="114"/>
      <c r="T18" s="115"/>
      <c r="U18" s="113"/>
      <c r="V18" s="114"/>
      <c r="W18" s="114"/>
      <c r="X18" s="114"/>
      <c r="Y18" s="114"/>
      <c r="Z18" s="114"/>
      <c r="AA18" s="114"/>
      <c r="AB18" s="114"/>
      <c r="AC18" s="115"/>
    </row>
    <row r="19" spans="3:29" ht="15.75" customHeight="1">
      <c r="C19" s="113" t="s">
        <v>545</v>
      </c>
      <c r="D19" s="114"/>
      <c r="E19" s="114"/>
      <c r="F19" s="114"/>
      <c r="G19" s="114"/>
      <c r="H19" s="114"/>
      <c r="I19" s="114"/>
      <c r="J19" s="114"/>
      <c r="K19" s="115"/>
      <c r="L19" s="113"/>
      <c r="M19" s="114"/>
      <c r="N19" s="114"/>
      <c r="O19" s="114"/>
      <c r="P19" s="114"/>
      <c r="Q19" s="114"/>
      <c r="R19" s="114"/>
      <c r="S19" s="114"/>
      <c r="T19" s="115"/>
      <c r="U19" s="113"/>
      <c r="V19" s="114"/>
      <c r="W19" s="114"/>
      <c r="X19" s="114"/>
      <c r="Y19" s="114"/>
      <c r="Z19" s="114"/>
      <c r="AA19" s="114"/>
      <c r="AB19" s="114"/>
      <c r="AC19" s="115"/>
    </row>
    <row r="20" spans="3:29" ht="15.75" customHeight="1">
      <c r="C20" s="113" t="s">
        <v>546</v>
      </c>
      <c r="D20" s="114"/>
      <c r="E20" s="114"/>
      <c r="F20" s="114"/>
      <c r="G20" s="114"/>
      <c r="H20" s="114"/>
      <c r="I20" s="114"/>
      <c r="J20" s="114"/>
      <c r="K20" s="115"/>
      <c r="L20" s="113"/>
      <c r="M20" s="114"/>
      <c r="N20" s="114"/>
      <c r="O20" s="114"/>
      <c r="P20" s="114"/>
      <c r="Q20" s="114"/>
      <c r="R20" s="114"/>
      <c r="S20" s="114"/>
      <c r="T20" s="115"/>
      <c r="U20" s="113"/>
      <c r="V20" s="114"/>
      <c r="W20" s="114"/>
      <c r="X20" s="114"/>
      <c r="Y20" s="114"/>
      <c r="Z20" s="114"/>
      <c r="AA20" s="114"/>
      <c r="AB20" s="114"/>
      <c r="AC20" s="115"/>
    </row>
    <row r="21" spans="3:29" ht="15.75" customHeight="1">
      <c r="C21" s="113" t="s">
        <v>547</v>
      </c>
      <c r="D21" s="114"/>
      <c r="E21" s="114"/>
      <c r="F21" s="114"/>
      <c r="G21" s="114"/>
      <c r="H21" s="114"/>
      <c r="I21" s="114"/>
      <c r="J21" s="114"/>
      <c r="K21" s="115"/>
      <c r="L21" s="113"/>
      <c r="M21" s="114"/>
      <c r="N21" s="114"/>
      <c r="O21" s="114"/>
      <c r="P21" s="114"/>
      <c r="Q21" s="114"/>
      <c r="R21" s="114"/>
      <c r="S21" s="114"/>
      <c r="T21" s="115"/>
      <c r="U21" s="113"/>
      <c r="V21" s="114"/>
      <c r="W21" s="114"/>
      <c r="X21" s="114"/>
      <c r="Y21" s="114"/>
      <c r="Z21" s="114"/>
      <c r="AA21" s="114"/>
      <c r="AB21" s="114"/>
      <c r="AC21" s="115"/>
    </row>
    <row r="22" spans="3:29" ht="15.75" customHeight="1">
      <c r="C22" s="113" t="s">
        <v>548</v>
      </c>
      <c r="D22" s="114"/>
      <c r="E22" s="114"/>
      <c r="F22" s="114"/>
      <c r="G22" s="114"/>
      <c r="H22" s="114"/>
      <c r="I22" s="114"/>
      <c r="J22" s="114"/>
      <c r="K22" s="115"/>
      <c r="L22" s="113"/>
      <c r="M22" s="114"/>
      <c r="N22" s="114"/>
      <c r="O22" s="114"/>
      <c r="P22" s="114"/>
      <c r="Q22" s="114"/>
      <c r="R22" s="114"/>
      <c r="S22" s="114"/>
      <c r="T22" s="115"/>
      <c r="U22" s="113"/>
      <c r="V22" s="114"/>
      <c r="W22" s="114"/>
      <c r="X22" s="114"/>
      <c r="Y22" s="114"/>
      <c r="Z22" s="114"/>
      <c r="AA22" s="114"/>
      <c r="AB22" s="114"/>
      <c r="AC22" s="115"/>
    </row>
    <row r="23" spans="3:29" ht="15.75" customHeight="1">
      <c r="C23" s="113" t="s">
        <v>549</v>
      </c>
      <c r="D23" s="114"/>
      <c r="E23" s="114"/>
      <c r="F23" s="114"/>
      <c r="G23" s="114"/>
      <c r="H23" s="114"/>
      <c r="I23" s="114"/>
      <c r="J23" s="114"/>
      <c r="K23" s="115"/>
      <c r="L23" s="113"/>
      <c r="M23" s="114"/>
      <c r="N23" s="114"/>
      <c r="O23" s="114"/>
      <c r="P23" s="114"/>
      <c r="Q23" s="114"/>
      <c r="R23" s="114"/>
      <c r="S23" s="114"/>
      <c r="T23" s="115"/>
      <c r="U23" s="113"/>
      <c r="V23" s="114"/>
      <c r="W23" s="114"/>
      <c r="X23" s="114"/>
      <c r="Y23" s="114"/>
      <c r="Z23" s="114"/>
      <c r="AA23" s="114"/>
      <c r="AB23" s="114"/>
      <c r="AC23" s="115"/>
    </row>
    <row r="24" spans="3:29" ht="15.75" customHeight="1">
      <c r="C24" s="113" t="s">
        <v>550</v>
      </c>
      <c r="D24" s="114"/>
      <c r="E24" s="114"/>
      <c r="F24" s="114"/>
      <c r="G24" s="114"/>
      <c r="H24" s="114"/>
      <c r="I24" s="114"/>
      <c r="J24" s="114"/>
      <c r="K24" s="115"/>
      <c r="L24" s="113"/>
      <c r="M24" s="114"/>
      <c r="N24" s="114"/>
      <c r="O24" s="114"/>
      <c r="P24" s="114"/>
      <c r="Q24" s="114"/>
      <c r="R24" s="114"/>
      <c r="S24" s="114"/>
      <c r="T24" s="115"/>
      <c r="U24" s="113"/>
      <c r="V24" s="114"/>
      <c r="W24" s="114"/>
      <c r="X24" s="114"/>
      <c r="Y24" s="114"/>
      <c r="Z24" s="114"/>
      <c r="AA24" s="114"/>
      <c r="AB24" s="114"/>
      <c r="AC24" s="115"/>
    </row>
    <row r="25" spans="3:29" ht="15.75" customHeight="1">
      <c r="C25" s="113" t="s">
        <v>551</v>
      </c>
      <c r="D25" s="114"/>
      <c r="E25" s="114"/>
      <c r="F25" s="114"/>
      <c r="G25" s="114"/>
      <c r="H25" s="114"/>
      <c r="I25" s="114"/>
      <c r="J25" s="114"/>
      <c r="K25" s="115"/>
      <c r="L25" s="113"/>
      <c r="M25" s="114"/>
      <c r="N25" s="114"/>
      <c r="O25" s="114"/>
      <c r="P25" s="114"/>
      <c r="Q25" s="114"/>
      <c r="R25" s="114"/>
      <c r="S25" s="114"/>
      <c r="T25" s="115"/>
      <c r="U25" s="113"/>
      <c r="V25" s="114"/>
      <c r="W25" s="114"/>
      <c r="X25" s="114"/>
      <c r="Y25" s="114"/>
      <c r="Z25" s="114"/>
      <c r="AA25" s="114"/>
      <c r="AB25" s="114"/>
      <c r="AC25" s="115"/>
    </row>
    <row r="26" spans="3:29" ht="15.75" customHeight="1">
      <c r="C26" s="113" t="s">
        <v>552</v>
      </c>
      <c r="D26" s="114"/>
      <c r="E26" s="114"/>
      <c r="F26" s="114"/>
      <c r="G26" s="114"/>
      <c r="H26" s="114"/>
      <c r="I26" s="114"/>
      <c r="J26" s="114"/>
      <c r="K26" s="115"/>
      <c r="L26" s="113"/>
      <c r="M26" s="114"/>
      <c r="N26" s="114"/>
      <c r="O26" s="114"/>
      <c r="P26" s="114"/>
      <c r="Q26" s="114"/>
      <c r="R26" s="114"/>
      <c r="S26" s="114"/>
      <c r="T26" s="115"/>
      <c r="U26" s="113"/>
      <c r="V26" s="114"/>
      <c r="W26" s="114"/>
      <c r="X26" s="114"/>
      <c r="Y26" s="114"/>
      <c r="Z26" s="114"/>
      <c r="AA26" s="114"/>
      <c r="AB26" s="114"/>
      <c r="AC26" s="115"/>
    </row>
    <row r="27" spans="3:29" ht="15.75" customHeight="1">
      <c r="C27" s="113" t="s">
        <v>553</v>
      </c>
      <c r="D27" s="114"/>
      <c r="E27" s="114"/>
      <c r="F27" s="114"/>
      <c r="G27" s="114"/>
      <c r="H27" s="114"/>
      <c r="I27" s="114"/>
      <c r="J27" s="114"/>
      <c r="K27" s="115"/>
      <c r="L27" s="113"/>
      <c r="M27" s="114"/>
      <c r="N27" s="114"/>
      <c r="O27" s="114"/>
      <c r="P27" s="114"/>
      <c r="Q27" s="114"/>
      <c r="R27" s="114"/>
      <c r="S27" s="114"/>
      <c r="T27" s="115"/>
      <c r="U27" s="113"/>
      <c r="V27" s="114"/>
      <c r="W27" s="114"/>
      <c r="X27" s="114"/>
      <c r="Y27" s="114"/>
      <c r="Z27" s="114"/>
      <c r="AA27" s="114"/>
      <c r="AB27" s="114"/>
      <c r="AC27" s="115"/>
    </row>
    <row r="28" spans="3:29" ht="15.75" customHeight="1">
      <c r="C28" s="113" t="s">
        <v>554</v>
      </c>
      <c r="D28" s="114"/>
      <c r="E28" s="114"/>
      <c r="F28" s="114"/>
      <c r="G28" s="114"/>
      <c r="H28" s="114"/>
      <c r="I28" s="114"/>
      <c r="J28" s="114"/>
      <c r="K28" s="115"/>
      <c r="L28" s="113"/>
      <c r="M28" s="114"/>
      <c r="N28" s="114"/>
      <c r="O28" s="114"/>
      <c r="P28" s="114"/>
      <c r="Q28" s="114"/>
      <c r="R28" s="114"/>
      <c r="S28" s="114"/>
      <c r="T28" s="115"/>
      <c r="U28" s="113"/>
      <c r="V28" s="114"/>
      <c r="W28" s="114"/>
      <c r="X28" s="114"/>
      <c r="Y28" s="114"/>
      <c r="Z28" s="114"/>
      <c r="AA28" s="114"/>
      <c r="AB28" s="114"/>
      <c r="AC28" s="115"/>
    </row>
    <row r="29" spans="3:29" ht="15.75" customHeight="1">
      <c r="C29" s="113" t="s">
        <v>555</v>
      </c>
      <c r="D29" s="114"/>
      <c r="E29" s="114"/>
      <c r="F29" s="114"/>
      <c r="G29" s="114"/>
      <c r="H29" s="114"/>
      <c r="I29" s="114"/>
      <c r="J29" s="114"/>
      <c r="K29" s="115"/>
      <c r="L29" s="113"/>
      <c r="M29" s="114"/>
      <c r="N29" s="114"/>
      <c r="O29" s="114"/>
      <c r="P29" s="114"/>
      <c r="Q29" s="114"/>
      <c r="R29" s="114"/>
      <c r="S29" s="114"/>
      <c r="T29" s="115"/>
      <c r="U29" s="113"/>
      <c r="V29" s="114"/>
      <c r="W29" s="114"/>
      <c r="X29" s="114"/>
      <c r="Y29" s="114"/>
      <c r="Z29" s="114"/>
      <c r="AA29" s="114"/>
      <c r="AB29" s="114"/>
      <c r="AC29" s="115"/>
    </row>
    <row r="30" spans="3:29" ht="15.75" customHeight="1">
      <c r="C30" s="113" t="s">
        <v>556</v>
      </c>
      <c r="D30" s="114"/>
      <c r="E30" s="114"/>
      <c r="F30" s="114"/>
      <c r="G30" s="114"/>
      <c r="H30" s="114"/>
      <c r="I30" s="114"/>
      <c r="J30" s="114"/>
      <c r="K30" s="115"/>
      <c r="L30" s="113"/>
      <c r="M30" s="114"/>
      <c r="N30" s="114"/>
      <c r="O30" s="114"/>
      <c r="P30" s="114"/>
      <c r="Q30" s="114"/>
      <c r="R30" s="114"/>
      <c r="S30" s="114"/>
      <c r="T30" s="115"/>
      <c r="U30" s="113"/>
      <c r="V30" s="114"/>
      <c r="W30" s="114"/>
      <c r="X30" s="114"/>
      <c r="Y30" s="114"/>
      <c r="Z30" s="114"/>
      <c r="AA30" s="114"/>
      <c r="AB30" s="114"/>
      <c r="AC30" s="115"/>
    </row>
    <row r="31" spans="3:29" ht="15.75" customHeight="1">
      <c r="C31" s="113" t="s">
        <v>557</v>
      </c>
      <c r="D31" s="114"/>
      <c r="E31" s="114"/>
      <c r="F31" s="114"/>
      <c r="G31" s="114"/>
      <c r="H31" s="114"/>
      <c r="I31" s="114"/>
      <c r="J31" s="114"/>
      <c r="K31" s="115"/>
      <c r="L31" s="113"/>
      <c r="M31" s="114"/>
      <c r="N31" s="114"/>
      <c r="O31" s="114"/>
      <c r="P31" s="114"/>
      <c r="Q31" s="114"/>
      <c r="R31" s="114"/>
      <c r="S31" s="114"/>
      <c r="T31" s="115"/>
      <c r="U31" s="113"/>
      <c r="V31" s="114"/>
      <c r="W31" s="114"/>
      <c r="X31" s="114"/>
      <c r="Y31" s="114"/>
      <c r="Z31" s="114"/>
      <c r="AA31" s="114"/>
      <c r="AB31" s="114"/>
      <c r="AC31" s="115"/>
    </row>
    <row r="32" spans="3:29" ht="15.75" customHeight="1">
      <c r="C32" s="113" t="s">
        <v>558</v>
      </c>
      <c r="D32" s="114"/>
      <c r="E32" s="114"/>
      <c r="F32" s="114"/>
      <c r="G32" s="114"/>
      <c r="H32" s="114"/>
      <c r="I32" s="114"/>
      <c r="J32" s="114"/>
      <c r="K32" s="115"/>
      <c r="L32" s="113"/>
      <c r="M32" s="114"/>
      <c r="N32" s="114"/>
      <c r="O32" s="114"/>
      <c r="P32" s="114"/>
      <c r="Q32" s="114"/>
      <c r="R32" s="114"/>
      <c r="S32" s="114"/>
      <c r="T32" s="115"/>
      <c r="U32" s="113"/>
      <c r="V32" s="114"/>
      <c r="W32" s="114"/>
      <c r="X32" s="114"/>
      <c r="Y32" s="114"/>
      <c r="Z32" s="114"/>
      <c r="AA32" s="114"/>
      <c r="AB32" s="114"/>
      <c r="AC32" s="115"/>
    </row>
    <row r="33" spans="2:30" ht="15.75" customHeight="1">
      <c r="C33" s="113" t="s">
        <v>559</v>
      </c>
      <c r="D33" s="114"/>
      <c r="E33" s="114"/>
      <c r="F33" s="114"/>
      <c r="G33" s="114"/>
      <c r="H33" s="114"/>
      <c r="I33" s="114"/>
      <c r="J33" s="114"/>
      <c r="K33" s="115"/>
      <c r="L33" s="113"/>
      <c r="M33" s="114"/>
      <c r="N33" s="114"/>
      <c r="O33" s="114"/>
      <c r="P33" s="114"/>
      <c r="Q33" s="114"/>
      <c r="R33" s="114"/>
      <c r="S33" s="114"/>
      <c r="T33" s="115"/>
      <c r="U33" s="113"/>
      <c r="V33" s="114"/>
      <c r="W33" s="114"/>
      <c r="X33" s="114"/>
      <c r="Y33" s="114"/>
      <c r="Z33" s="114"/>
      <c r="AA33" s="114"/>
      <c r="AB33" s="114"/>
      <c r="AC33" s="115"/>
    </row>
    <row r="34" spans="2:30" ht="15.75" customHeight="1">
      <c r="C34" s="113" t="s">
        <v>560</v>
      </c>
      <c r="D34" s="114"/>
      <c r="E34" s="114"/>
      <c r="F34" s="114"/>
      <c r="G34" s="114"/>
      <c r="H34" s="114"/>
      <c r="I34" s="114"/>
      <c r="J34" s="114"/>
      <c r="K34" s="115"/>
      <c r="L34" s="113"/>
      <c r="M34" s="114"/>
      <c r="N34" s="114"/>
      <c r="O34" s="114"/>
      <c r="P34" s="114"/>
      <c r="Q34" s="114"/>
      <c r="R34" s="114"/>
      <c r="S34" s="114"/>
      <c r="T34" s="115"/>
      <c r="U34" s="113"/>
      <c r="V34" s="114"/>
      <c r="W34" s="114"/>
      <c r="X34" s="114"/>
      <c r="Y34" s="114"/>
      <c r="Z34" s="114"/>
      <c r="AA34" s="114"/>
      <c r="AB34" s="114"/>
      <c r="AC34" s="115"/>
    </row>
    <row r="35" spans="2:30" ht="15.75" customHeight="1">
      <c r="C35" s="113" t="s">
        <v>561</v>
      </c>
      <c r="D35" s="114"/>
      <c r="E35" s="114"/>
      <c r="F35" s="114"/>
      <c r="G35" s="114"/>
      <c r="H35" s="114"/>
      <c r="I35" s="114"/>
      <c r="J35" s="114"/>
      <c r="K35" s="115"/>
      <c r="L35" s="113"/>
      <c r="M35" s="114"/>
      <c r="N35" s="114"/>
      <c r="O35" s="114"/>
      <c r="P35" s="114"/>
      <c r="Q35" s="114"/>
      <c r="R35" s="114"/>
      <c r="S35" s="114"/>
      <c r="T35" s="115"/>
      <c r="U35" s="113"/>
      <c r="V35" s="114"/>
      <c r="W35" s="114"/>
      <c r="X35" s="114"/>
      <c r="Y35" s="114"/>
      <c r="Z35" s="114"/>
      <c r="AA35" s="114"/>
      <c r="AB35" s="114"/>
      <c r="AC35" s="115"/>
    </row>
    <row r="36" spans="2:30" ht="15.75" customHeight="1">
      <c r="C36" s="113" t="s">
        <v>562</v>
      </c>
      <c r="D36" s="114"/>
      <c r="E36" s="114"/>
      <c r="F36" s="114"/>
      <c r="G36" s="114"/>
      <c r="H36" s="114"/>
      <c r="I36" s="114"/>
      <c r="J36" s="114"/>
      <c r="K36" s="115"/>
      <c r="L36" s="113"/>
      <c r="M36" s="114"/>
      <c r="N36" s="114"/>
      <c r="O36" s="114"/>
      <c r="P36" s="114"/>
      <c r="Q36" s="114"/>
      <c r="R36" s="114"/>
      <c r="S36" s="114"/>
      <c r="T36" s="115"/>
      <c r="U36" s="113"/>
      <c r="V36" s="114"/>
      <c r="W36" s="114"/>
      <c r="X36" s="114"/>
      <c r="Y36" s="114"/>
      <c r="Z36" s="114"/>
      <c r="AA36" s="114"/>
      <c r="AB36" s="114"/>
      <c r="AC36" s="115"/>
    </row>
    <row r="37" spans="2:30" ht="15.75" customHeight="1">
      <c r="C37" s="113" t="s">
        <v>563</v>
      </c>
      <c r="D37" s="114"/>
      <c r="E37" s="114"/>
      <c r="F37" s="114"/>
      <c r="G37" s="114"/>
      <c r="H37" s="114"/>
      <c r="I37" s="114"/>
      <c r="J37" s="114"/>
      <c r="K37" s="115"/>
      <c r="L37" s="113"/>
      <c r="M37" s="114"/>
      <c r="N37" s="114"/>
      <c r="O37" s="114"/>
      <c r="P37" s="114"/>
      <c r="Q37" s="114"/>
      <c r="R37" s="114"/>
      <c r="S37" s="114"/>
      <c r="T37" s="115"/>
      <c r="U37" s="113"/>
      <c r="V37" s="114"/>
      <c r="W37" s="114"/>
      <c r="X37" s="114"/>
      <c r="Y37" s="114"/>
      <c r="Z37" s="114"/>
      <c r="AA37" s="114"/>
      <c r="AB37" s="114"/>
      <c r="AC37" s="115"/>
    </row>
    <row r="38" spans="2:30" ht="15.75" customHeight="1">
      <c r="C38" s="113" t="s">
        <v>564</v>
      </c>
      <c r="D38" s="114"/>
      <c r="E38" s="114"/>
      <c r="F38" s="114"/>
      <c r="G38" s="114"/>
      <c r="H38" s="114"/>
      <c r="I38" s="114"/>
      <c r="J38" s="114"/>
      <c r="K38" s="115"/>
      <c r="L38" s="113"/>
      <c r="M38" s="114"/>
      <c r="N38" s="114"/>
      <c r="O38" s="114"/>
      <c r="P38" s="114"/>
      <c r="Q38" s="114"/>
      <c r="R38" s="114"/>
      <c r="S38" s="114"/>
      <c r="T38" s="115"/>
      <c r="U38" s="113"/>
      <c r="V38" s="114"/>
      <c r="W38" s="114"/>
      <c r="X38" s="114"/>
      <c r="Y38" s="114"/>
      <c r="Z38" s="114"/>
      <c r="AA38" s="114"/>
      <c r="AB38" s="114"/>
      <c r="AC38" s="115"/>
    </row>
    <row r="39" spans="2:30" ht="15.75" customHeight="1">
      <c r="C39" s="113" t="s">
        <v>565</v>
      </c>
      <c r="D39" s="114"/>
      <c r="E39" s="114"/>
      <c r="F39" s="114"/>
      <c r="G39" s="114"/>
      <c r="H39" s="114"/>
      <c r="I39" s="114"/>
      <c r="J39" s="114"/>
      <c r="K39" s="115"/>
      <c r="L39" s="113"/>
      <c r="M39" s="114"/>
      <c r="N39" s="114"/>
      <c r="O39" s="114"/>
      <c r="P39" s="114"/>
      <c r="Q39" s="114"/>
      <c r="R39" s="114"/>
      <c r="S39" s="114"/>
      <c r="T39" s="115"/>
      <c r="U39" s="113"/>
      <c r="V39" s="114"/>
      <c r="W39" s="114"/>
      <c r="X39" s="114"/>
      <c r="Y39" s="114"/>
      <c r="Z39" s="114"/>
      <c r="AA39" s="114"/>
      <c r="AB39" s="114"/>
      <c r="AC39" s="115"/>
    </row>
    <row r="40" spans="2:30" ht="15.75" customHeight="1">
      <c r="C40" s="113" t="s">
        <v>566</v>
      </c>
      <c r="D40" s="114"/>
      <c r="E40" s="114"/>
      <c r="F40" s="114"/>
      <c r="G40" s="114"/>
      <c r="H40" s="114"/>
      <c r="I40" s="114"/>
      <c r="J40" s="114"/>
      <c r="K40" s="115"/>
      <c r="L40" s="113"/>
      <c r="M40" s="114"/>
      <c r="N40" s="114"/>
      <c r="O40" s="114"/>
      <c r="P40" s="114"/>
      <c r="Q40" s="114"/>
      <c r="R40" s="114"/>
      <c r="S40" s="114"/>
      <c r="T40" s="115"/>
      <c r="U40" s="113"/>
      <c r="V40" s="114"/>
      <c r="W40" s="114"/>
      <c r="X40" s="114"/>
      <c r="Y40" s="114"/>
      <c r="Z40" s="114"/>
      <c r="AA40" s="114"/>
      <c r="AB40" s="114"/>
      <c r="AC40" s="115"/>
    </row>
    <row r="41" spans="2:30" ht="15.75" customHeight="1" thickBot="1">
      <c r="B41" s="116"/>
      <c r="C41" s="117" t="s">
        <v>567</v>
      </c>
      <c r="D41" s="118"/>
      <c r="E41" s="118"/>
      <c r="F41" s="118"/>
      <c r="G41" s="118"/>
      <c r="H41" s="118"/>
      <c r="I41" s="118"/>
      <c r="J41" s="118"/>
      <c r="K41" s="119"/>
      <c r="L41" s="117"/>
      <c r="M41" s="118"/>
      <c r="N41" s="118"/>
      <c r="O41" s="118"/>
      <c r="P41" s="118"/>
      <c r="Q41" s="118"/>
      <c r="R41" s="118"/>
      <c r="S41" s="118"/>
      <c r="T41" s="119"/>
      <c r="U41" s="117"/>
      <c r="V41" s="118"/>
      <c r="W41" s="118"/>
      <c r="X41" s="118"/>
      <c r="Y41" s="118"/>
      <c r="Z41" s="118"/>
      <c r="AA41" s="118"/>
      <c r="AB41" s="118"/>
      <c r="AC41" s="119"/>
      <c r="AD41" s="120"/>
    </row>
    <row r="42" spans="2:30" ht="36" customHeight="1"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</row>
    <row r="43" spans="2:30" ht="7.5" customHeight="1">
      <c r="B43" s="121"/>
      <c r="C43" s="121"/>
      <c r="D43" s="121"/>
      <c r="E43" s="121"/>
      <c r="F43" s="121"/>
      <c r="G43" s="122"/>
      <c r="H43" s="122"/>
      <c r="I43" s="122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</row>
    <row r="44" spans="2:30" ht="15" customHeight="1"/>
    <row r="45" spans="2:30" ht="15" customHeight="1"/>
    <row r="46" spans="2:30" ht="15" customHeight="1"/>
    <row r="47" spans="2:30" ht="15" customHeight="1"/>
    <row r="48" spans="2:3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</sheetData>
  <mergeCells count="7">
    <mergeCell ref="C3:AC3"/>
    <mergeCell ref="C4:C5"/>
    <mergeCell ref="D4:K4"/>
    <mergeCell ref="L4:L5"/>
    <mergeCell ref="M4:T4"/>
    <mergeCell ref="U4:U5"/>
    <mergeCell ref="V4:AC4"/>
  </mergeCells>
  <printOptions horizontalCentered="1"/>
  <pageMargins left="0.75" right="0.5" top="0.42" bottom="0.65" header="1.0685804627782101" footer="0.4"/>
  <pageSetup paperSize="9" scale="97" orientation="portrait" r:id="rId1"/>
  <headerFooter alignWithMargins="0">
    <oddHeader>&amp;R
&amp;"Arial,Regular"&amp;8 &amp;p of &amp;N       &amp;K00+000.</oddHeader>
    <oddFooter>&amp;C&amp;"Arial,regular"&amp;7This document with all its rights is the property of B.U.P.C. and must be held in confidence. No disclosure, reproduction or other use of the document in whole or a portion is to made without the prior consent of B.U.P.C.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5CA9-1E54-41F5-A395-A28390EBB29B}">
  <dimension ref="A1:AA122"/>
  <sheetViews>
    <sheetView tabSelected="1" view="pageBreakPreview" topLeftCell="A100" zoomScaleSheetLayoutView="100" workbookViewId="0">
      <selection activeCell="B111" sqref="B111"/>
    </sheetView>
  </sheetViews>
  <sheetFormatPr defaultRowHeight="15"/>
  <cols>
    <col min="1" max="1" width="4.140625" style="123" bestFit="1" customWidth="1"/>
    <col min="2" max="2" width="30.85546875" style="123" customWidth="1"/>
    <col min="3" max="3" width="13.85546875" style="123" customWidth="1"/>
    <col min="4" max="4" width="11.7109375" style="123" customWidth="1"/>
    <col min="5" max="5" width="55.7109375" style="123" customWidth="1"/>
    <col min="6" max="6" width="10.28515625" style="123" customWidth="1"/>
    <col min="7" max="7" width="11.7109375" style="123" bestFit="1" customWidth="1"/>
    <col min="8" max="8" width="20.28515625" style="123" hidden="1" customWidth="1"/>
    <col min="9" max="9" width="19" style="123" hidden="1" customWidth="1"/>
    <col min="10" max="10" width="29.140625" style="123" hidden="1" customWidth="1"/>
    <col min="11" max="11" width="45.28515625" style="123" customWidth="1"/>
    <col min="12" max="16384" width="9.140625" style="123"/>
  </cols>
  <sheetData>
    <row r="1" spans="1:27" ht="15" customHeight="1">
      <c r="A1" s="254"/>
      <c r="B1" s="255"/>
      <c r="C1" s="256" t="s">
        <v>43</v>
      </c>
      <c r="D1" s="256"/>
      <c r="E1" s="256"/>
      <c r="F1" s="256"/>
      <c r="G1" s="256"/>
      <c r="H1" s="256"/>
      <c r="I1" s="256"/>
      <c r="J1" s="257"/>
      <c r="K1" s="260"/>
    </row>
    <row r="2" spans="1:27">
      <c r="A2" s="255"/>
      <c r="B2" s="255"/>
      <c r="C2" s="256"/>
      <c r="D2" s="256"/>
      <c r="E2" s="256"/>
      <c r="F2" s="256"/>
      <c r="G2" s="256"/>
      <c r="H2" s="256"/>
      <c r="I2" s="256"/>
      <c r="J2" s="258"/>
      <c r="K2" s="261"/>
      <c r="Y2" s="123" t="s">
        <v>499</v>
      </c>
    </row>
    <row r="3" spans="1:27" ht="15" customHeight="1">
      <c r="A3" s="255"/>
      <c r="B3" s="255"/>
      <c r="C3" s="256"/>
      <c r="D3" s="256"/>
      <c r="E3" s="256"/>
      <c r="F3" s="256"/>
      <c r="G3" s="256"/>
      <c r="H3" s="256"/>
      <c r="I3" s="256"/>
      <c r="J3" s="258"/>
      <c r="K3" s="261"/>
      <c r="L3" s="263" t="s">
        <v>574</v>
      </c>
      <c r="M3" s="243" t="s">
        <v>575</v>
      </c>
      <c r="N3" s="243" t="s">
        <v>576</v>
      </c>
      <c r="O3" s="248" t="s">
        <v>577</v>
      </c>
      <c r="P3" s="251" t="s">
        <v>578</v>
      </c>
      <c r="Q3" s="251" t="s">
        <v>579</v>
      </c>
      <c r="R3" s="251" t="s">
        <v>580</v>
      </c>
      <c r="S3" s="251" t="s">
        <v>581</v>
      </c>
      <c r="T3" s="251" t="s">
        <v>582</v>
      </c>
      <c r="U3" s="251" t="s">
        <v>583</v>
      </c>
      <c r="V3" s="251" t="s">
        <v>584</v>
      </c>
      <c r="W3" s="251" t="s">
        <v>585</v>
      </c>
      <c r="X3" s="251" t="s">
        <v>586</v>
      </c>
      <c r="Y3" s="251" t="s">
        <v>587</v>
      </c>
      <c r="Z3" s="248" t="s">
        <v>588</v>
      </c>
      <c r="AA3" s="282" t="s">
        <v>589</v>
      </c>
    </row>
    <row r="4" spans="1:27">
      <c r="A4" s="255"/>
      <c r="B4" s="255"/>
      <c r="C4" s="256"/>
      <c r="D4" s="256"/>
      <c r="E4" s="256"/>
      <c r="F4" s="256"/>
      <c r="G4" s="256"/>
      <c r="H4" s="256"/>
      <c r="I4" s="256"/>
      <c r="J4" s="258"/>
      <c r="K4" s="261"/>
      <c r="L4" s="264"/>
      <c r="M4" s="244"/>
      <c r="N4" s="244"/>
      <c r="O4" s="249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49"/>
      <c r="AA4" s="283"/>
    </row>
    <row r="5" spans="1:27">
      <c r="A5" s="255"/>
      <c r="B5" s="255"/>
      <c r="C5" s="256"/>
      <c r="D5" s="256"/>
      <c r="E5" s="256"/>
      <c r="F5" s="256"/>
      <c r="G5" s="256"/>
      <c r="H5" s="256"/>
      <c r="I5" s="256"/>
      <c r="J5" s="259"/>
      <c r="K5" s="262"/>
      <c r="L5" s="264"/>
      <c r="M5" s="244"/>
      <c r="N5" s="244"/>
      <c r="O5" s="249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49"/>
      <c r="AA5" s="283"/>
    </row>
    <row r="6" spans="1:27" ht="15" customHeight="1">
      <c r="A6" s="285"/>
      <c r="B6" s="286"/>
      <c r="C6" s="291" t="s">
        <v>44</v>
      </c>
      <c r="D6" s="292"/>
      <c r="E6" s="293" t="s">
        <v>45</v>
      </c>
      <c r="F6" s="294"/>
      <c r="G6" s="294"/>
      <c r="H6" s="295"/>
      <c r="I6" s="124" t="s">
        <v>46</v>
      </c>
      <c r="J6" s="125" t="s">
        <v>590</v>
      </c>
      <c r="K6" s="126" t="s">
        <v>591</v>
      </c>
      <c r="L6" s="264"/>
      <c r="M6" s="244"/>
      <c r="N6" s="244"/>
      <c r="O6" s="249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49"/>
      <c r="AA6" s="283"/>
    </row>
    <row r="7" spans="1:27">
      <c r="A7" s="287"/>
      <c r="B7" s="288"/>
      <c r="C7" s="296" t="s">
        <v>110</v>
      </c>
      <c r="D7" s="297"/>
      <c r="E7" s="300" t="s">
        <v>592</v>
      </c>
      <c r="F7" s="301"/>
      <c r="G7" s="301"/>
      <c r="H7" s="302"/>
      <c r="I7" s="306">
        <v>0</v>
      </c>
      <c r="J7" s="125"/>
      <c r="K7" s="260" t="s">
        <v>593</v>
      </c>
      <c r="L7" s="264"/>
      <c r="M7" s="244"/>
      <c r="N7" s="244"/>
      <c r="O7" s="249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49"/>
      <c r="AA7" s="283"/>
    </row>
    <row r="8" spans="1:27">
      <c r="A8" s="289"/>
      <c r="B8" s="290"/>
      <c r="C8" s="298"/>
      <c r="D8" s="299"/>
      <c r="E8" s="303"/>
      <c r="F8" s="304"/>
      <c r="G8" s="304"/>
      <c r="H8" s="305"/>
      <c r="I8" s="307"/>
      <c r="J8" s="125"/>
      <c r="K8" s="262"/>
      <c r="L8" s="264"/>
      <c r="M8" s="244"/>
      <c r="N8" s="244"/>
      <c r="O8" s="249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49"/>
      <c r="AA8" s="283"/>
    </row>
    <row r="9" spans="1:27">
      <c r="A9" s="308" t="s">
        <v>47</v>
      </c>
      <c r="B9" s="308"/>
      <c r="C9" s="266" t="s">
        <v>111</v>
      </c>
      <c r="D9" s="266"/>
      <c r="E9" s="126" t="s">
        <v>48</v>
      </c>
      <c r="F9" s="266" t="s">
        <v>165</v>
      </c>
      <c r="G9" s="266"/>
      <c r="H9" s="266"/>
      <c r="I9" s="266"/>
      <c r="J9" s="266"/>
      <c r="K9" s="266"/>
      <c r="L9" s="264"/>
      <c r="M9" s="244"/>
      <c r="N9" s="244"/>
      <c r="O9" s="249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49"/>
      <c r="AA9" s="283"/>
    </row>
    <row r="10" spans="1:27">
      <c r="A10" s="246" t="s">
        <v>49</v>
      </c>
      <c r="B10" s="247"/>
      <c r="C10" s="246"/>
      <c r="D10" s="247"/>
      <c r="E10" s="126" t="s">
        <v>50</v>
      </c>
      <c r="F10" s="246" t="s">
        <v>594</v>
      </c>
      <c r="G10" s="309"/>
      <c r="H10" s="309"/>
      <c r="I10" s="309"/>
      <c r="J10" s="309"/>
      <c r="K10" s="247"/>
      <c r="L10" s="264"/>
      <c r="M10" s="244"/>
      <c r="N10" s="244"/>
      <c r="O10" s="249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49"/>
      <c r="AA10" s="283"/>
    </row>
    <row r="11" spans="1:27">
      <c r="A11" s="127"/>
      <c r="B11" s="128"/>
      <c r="C11" s="128"/>
      <c r="D11" s="128"/>
      <c r="E11" s="128"/>
      <c r="F11" s="128"/>
      <c r="G11" s="128"/>
      <c r="H11" s="128"/>
      <c r="I11" s="128"/>
      <c r="J11" s="128"/>
      <c r="K11" s="129"/>
      <c r="L11" s="264"/>
      <c r="M11" s="244"/>
      <c r="N11" s="244"/>
      <c r="O11" s="249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49"/>
      <c r="AA11" s="283"/>
    </row>
    <row r="12" spans="1:27" ht="45">
      <c r="A12" s="130" t="s">
        <v>51</v>
      </c>
      <c r="B12" s="130" t="s">
        <v>52</v>
      </c>
      <c r="C12" s="130" t="s">
        <v>53</v>
      </c>
      <c r="D12" s="130" t="s">
        <v>54</v>
      </c>
      <c r="E12" s="130" t="s">
        <v>55</v>
      </c>
      <c r="F12" s="130" t="s">
        <v>56</v>
      </c>
      <c r="G12" s="131" t="s">
        <v>595</v>
      </c>
      <c r="H12" s="130" t="s">
        <v>596</v>
      </c>
      <c r="I12" s="130" t="s">
        <v>597</v>
      </c>
      <c r="J12" s="130" t="s">
        <v>57</v>
      </c>
      <c r="K12" s="131" t="s">
        <v>598</v>
      </c>
      <c r="L12" s="265"/>
      <c r="M12" s="245"/>
      <c r="N12" s="245"/>
      <c r="O12" s="250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0"/>
      <c r="AA12" s="284"/>
    </row>
    <row r="13" spans="1:27" ht="24">
      <c r="A13" s="132">
        <v>1</v>
      </c>
      <c r="B13" s="132" t="s">
        <v>110</v>
      </c>
      <c r="C13" s="142" t="s">
        <v>245</v>
      </c>
      <c r="D13" s="132" t="s">
        <v>166</v>
      </c>
      <c r="E13" s="144" t="s">
        <v>414</v>
      </c>
      <c r="F13" s="132">
        <v>1</v>
      </c>
      <c r="G13" s="132">
        <v>1</v>
      </c>
      <c r="H13" s="133"/>
      <c r="I13" s="134"/>
      <c r="J13" s="132"/>
      <c r="K13" s="132"/>
      <c r="L13" s="135" t="s">
        <v>599</v>
      </c>
      <c r="M13" s="135" t="s">
        <v>599</v>
      </c>
      <c r="N13" s="135" t="s">
        <v>599</v>
      </c>
      <c r="O13" s="135"/>
      <c r="P13" s="135" t="s">
        <v>600</v>
      </c>
      <c r="Q13" s="135" t="s">
        <v>601</v>
      </c>
      <c r="R13" s="135" t="s">
        <v>599</v>
      </c>
      <c r="S13" s="135" t="s">
        <v>600</v>
      </c>
      <c r="T13" s="135" t="s">
        <v>600</v>
      </c>
      <c r="U13" s="135" t="s">
        <v>600</v>
      </c>
      <c r="V13" s="135" t="s">
        <v>600</v>
      </c>
      <c r="W13" s="136" t="s">
        <v>599</v>
      </c>
      <c r="X13" s="136" t="s">
        <v>599</v>
      </c>
      <c r="Y13" s="136" t="s">
        <v>600</v>
      </c>
      <c r="Z13" s="136"/>
      <c r="AA13" s="136"/>
    </row>
    <row r="14" spans="1:27" s="138" customFormat="1">
      <c r="A14" s="132">
        <v>2</v>
      </c>
      <c r="B14" s="132" t="s">
        <v>167</v>
      </c>
      <c r="C14" s="132" t="s">
        <v>168</v>
      </c>
      <c r="D14" s="132" t="s">
        <v>166</v>
      </c>
      <c r="E14" s="137" t="s">
        <v>60</v>
      </c>
      <c r="F14" s="132">
        <v>1</v>
      </c>
      <c r="G14" s="132">
        <v>1</v>
      </c>
      <c r="H14" s="133"/>
      <c r="I14" s="134"/>
      <c r="J14" s="132"/>
      <c r="K14" s="132"/>
      <c r="L14" s="135" t="s">
        <v>599</v>
      </c>
      <c r="M14" s="135" t="s">
        <v>599</v>
      </c>
      <c r="N14" s="135" t="s">
        <v>599</v>
      </c>
      <c r="O14" s="135"/>
      <c r="P14" s="135" t="s">
        <v>599</v>
      </c>
      <c r="Q14" s="135" t="s">
        <v>600</v>
      </c>
      <c r="R14" s="135" t="s">
        <v>599</v>
      </c>
      <c r="S14" s="135" t="s">
        <v>599</v>
      </c>
      <c r="T14" s="135" t="s">
        <v>599</v>
      </c>
      <c r="U14" s="135" t="s">
        <v>599</v>
      </c>
      <c r="V14" s="135" t="s">
        <v>599</v>
      </c>
      <c r="W14" s="136" t="s">
        <v>599</v>
      </c>
      <c r="X14" s="135" t="s">
        <v>601</v>
      </c>
      <c r="Y14" s="136" t="s">
        <v>599</v>
      </c>
      <c r="Z14" s="136"/>
      <c r="AA14" s="136"/>
    </row>
    <row r="15" spans="1:27" s="138" customFormat="1">
      <c r="A15" s="132">
        <v>3</v>
      </c>
      <c r="B15" s="132" t="s">
        <v>169</v>
      </c>
      <c r="C15" s="132" t="s">
        <v>170</v>
      </c>
      <c r="D15" s="132" t="s">
        <v>166</v>
      </c>
      <c r="E15" s="137" t="s">
        <v>61</v>
      </c>
      <c r="F15" s="132">
        <v>1</v>
      </c>
      <c r="G15" s="132">
        <v>2</v>
      </c>
      <c r="H15" s="133"/>
      <c r="I15" s="134"/>
      <c r="J15" s="132"/>
      <c r="K15" s="132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40"/>
      <c r="X15" s="140"/>
      <c r="Y15" s="140"/>
      <c r="Z15" s="140"/>
      <c r="AA15" s="140"/>
    </row>
    <row r="16" spans="1:27" s="138" customFormat="1">
      <c r="A16" s="132">
        <v>4</v>
      </c>
      <c r="B16" s="132" t="s">
        <v>171</v>
      </c>
      <c r="C16" s="132" t="s">
        <v>170</v>
      </c>
      <c r="D16" s="132" t="s">
        <v>166</v>
      </c>
      <c r="E16" s="137" t="s">
        <v>62</v>
      </c>
      <c r="F16" s="132">
        <v>2</v>
      </c>
      <c r="G16" s="132">
        <v>2</v>
      </c>
      <c r="H16" s="133"/>
      <c r="I16" s="134"/>
      <c r="J16" s="132"/>
      <c r="K16" s="132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40"/>
      <c r="X16" s="140"/>
      <c r="Y16" s="140"/>
      <c r="Z16" s="140"/>
      <c r="AA16" s="140"/>
    </row>
    <row r="17" spans="1:27" s="138" customFormat="1" ht="30">
      <c r="A17" s="132">
        <v>5</v>
      </c>
      <c r="B17" s="132" t="s">
        <v>172</v>
      </c>
      <c r="C17" s="132" t="s">
        <v>173</v>
      </c>
      <c r="D17" s="132" t="s">
        <v>166</v>
      </c>
      <c r="E17" s="137" t="s">
        <v>174</v>
      </c>
      <c r="F17" s="132">
        <v>1</v>
      </c>
      <c r="G17" s="132">
        <v>1</v>
      </c>
      <c r="H17" s="133"/>
      <c r="I17" s="134"/>
      <c r="J17" s="132"/>
      <c r="K17" s="132"/>
      <c r="L17" s="135" t="s">
        <v>599</v>
      </c>
      <c r="M17" s="135" t="s">
        <v>599</v>
      </c>
      <c r="N17" s="135" t="s">
        <v>599</v>
      </c>
      <c r="O17" s="135"/>
      <c r="P17" s="135" t="s">
        <v>599</v>
      </c>
      <c r="Q17" s="135" t="s">
        <v>600</v>
      </c>
      <c r="R17" s="135" t="s">
        <v>599</v>
      </c>
      <c r="S17" s="135" t="s">
        <v>599</v>
      </c>
      <c r="T17" s="135" t="s">
        <v>599</v>
      </c>
      <c r="U17" s="135" t="s">
        <v>600</v>
      </c>
      <c r="V17" s="135" t="s">
        <v>599</v>
      </c>
      <c r="W17" s="136" t="s">
        <v>599</v>
      </c>
      <c r="X17" s="136" t="s">
        <v>599</v>
      </c>
      <c r="Y17" s="135" t="s">
        <v>601</v>
      </c>
      <c r="Z17" s="136"/>
      <c r="AA17" s="136"/>
    </row>
    <row r="18" spans="1:27" s="138" customFormat="1">
      <c r="A18" s="132">
        <v>6</v>
      </c>
      <c r="B18" s="132" t="s">
        <v>175</v>
      </c>
      <c r="C18" s="132" t="s">
        <v>173</v>
      </c>
      <c r="D18" s="132" t="s">
        <v>166</v>
      </c>
      <c r="E18" s="137" t="s">
        <v>63</v>
      </c>
      <c r="F18" s="132">
        <v>1</v>
      </c>
      <c r="G18" s="132">
        <v>2</v>
      </c>
      <c r="H18" s="133"/>
      <c r="I18" s="134"/>
      <c r="J18" s="132"/>
      <c r="K18" s="132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40"/>
      <c r="X18" s="140"/>
      <c r="Y18" s="140"/>
      <c r="Z18" s="140"/>
      <c r="AA18" s="140"/>
    </row>
    <row r="19" spans="1:27" s="138" customFormat="1">
      <c r="A19" s="132">
        <v>7</v>
      </c>
      <c r="B19" s="132" t="s">
        <v>176</v>
      </c>
      <c r="C19" s="132" t="s">
        <v>173</v>
      </c>
      <c r="D19" s="132" t="s">
        <v>166</v>
      </c>
      <c r="E19" s="137" t="s">
        <v>64</v>
      </c>
      <c r="F19" s="132">
        <v>1</v>
      </c>
      <c r="G19" s="132">
        <v>2</v>
      </c>
      <c r="H19" s="133"/>
      <c r="I19" s="134"/>
      <c r="J19" s="132"/>
      <c r="K19" s="132" t="s">
        <v>112</v>
      </c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40"/>
      <c r="X19" s="140"/>
      <c r="Y19" s="140"/>
      <c r="Z19" s="140"/>
      <c r="AA19" s="140"/>
    </row>
    <row r="20" spans="1:27" s="138" customFormat="1" ht="30">
      <c r="A20" s="132">
        <v>8</v>
      </c>
      <c r="B20" s="132" t="s">
        <v>177</v>
      </c>
      <c r="C20" s="132" t="s">
        <v>168</v>
      </c>
      <c r="D20" s="132" t="s">
        <v>166</v>
      </c>
      <c r="E20" s="137" t="s">
        <v>178</v>
      </c>
      <c r="F20" s="132">
        <v>1</v>
      </c>
      <c r="G20" s="132">
        <v>2</v>
      </c>
      <c r="H20" s="133"/>
      <c r="I20" s="134"/>
      <c r="J20" s="132"/>
      <c r="K20" s="132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40"/>
      <c r="X20" s="140"/>
      <c r="Y20" s="140"/>
      <c r="Z20" s="140"/>
      <c r="AA20" s="140"/>
    </row>
    <row r="21" spans="1:27" s="138" customFormat="1">
      <c r="A21" s="132">
        <v>9</v>
      </c>
      <c r="B21" s="132" t="s">
        <v>179</v>
      </c>
      <c r="C21" s="132" t="s">
        <v>173</v>
      </c>
      <c r="D21" s="132" t="s">
        <v>166</v>
      </c>
      <c r="E21" s="137" t="s">
        <v>157</v>
      </c>
      <c r="F21" s="132">
        <v>1</v>
      </c>
      <c r="G21" s="132">
        <v>2</v>
      </c>
      <c r="H21" s="133"/>
      <c r="I21" s="134"/>
      <c r="J21" s="132"/>
      <c r="K21" s="132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40"/>
      <c r="X21" s="140"/>
      <c r="Y21" s="140"/>
      <c r="Z21" s="140"/>
      <c r="AA21" s="140"/>
    </row>
    <row r="22" spans="1:27" s="138" customFormat="1">
      <c r="A22" s="132">
        <v>10</v>
      </c>
      <c r="B22" s="132" t="s">
        <v>180</v>
      </c>
      <c r="C22" s="132" t="s">
        <v>65</v>
      </c>
      <c r="D22" s="132" t="s">
        <v>166</v>
      </c>
      <c r="E22" s="137" t="s">
        <v>163</v>
      </c>
      <c r="F22" s="132">
        <v>1</v>
      </c>
      <c r="G22" s="132">
        <v>2</v>
      </c>
      <c r="H22" s="133"/>
      <c r="I22" s="134"/>
      <c r="J22" s="132"/>
      <c r="K22" s="132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40"/>
      <c r="X22" s="140"/>
      <c r="Y22" s="140"/>
      <c r="Z22" s="140"/>
      <c r="AA22" s="140"/>
    </row>
    <row r="23" spans="1:27" s="138" customFormat="1">
      <c r="A23" s="132">
        <v>11</v>
      </c>
      <c r="B23" s="132" t="s">
        <v>181</v>
      </c>
      <c r="C23" s="132" t="s">
        <v>173</v>
      </c>
      <c r="D23" s="132" t="s">
        <v>166</v>
      </c>
      <c r="E23" s="137" t="s">
        <v>66</v>
      </c>
      <c r="F23" s="132">
        <v>1</v>
      </c>
      <c r="G23" s="132">
        <v>2</v>
      </c>
      <c r="H23" s="133"/>
      <c r="I23" s="134"/>
      <c r="J23" s="132"/>
      <c r="K23" s="132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40"/>
      <c r="X23" s="140"/>
      <c r="Y23" s="140"/>
      <c r="Z23" s="140"/>
      <c r="AA23" s="140"/>
    </row>
    <row r="24" spans="1:27" s="138" customFormat="1">
      <c r="A24" s="132">
        <v>12</v>
      </c>
      <c r="B24" s="142" t="s">
        <v>604</v>
      </c>
      <c r="C24" s="142" t="s">
        <v>70</v>
      </c>
      <c r="D24" s="132" t="s">
        <v>166</v>
      </c>
      <c r="E24" s="137" t="s">
        <v>67</v>
      </c>
      <c r="F24" s="132">
        <v>1</v>
      </c>
      <c r="G24" s="132">
        <v>2</v>
      </c>
      <c r="H24" s="133"/>
      <c r="I24" s="134"/>
      <c r="J24" s="132"/>
      <c r="K24" s="132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40"/>
      <c r="X24" s="140"/>
      <c r="Y24" s="140"/>
      <c r="Z24" s="140"/>
      <c r="AA24" s="140"/>
    </row>
    <row r="25" spans="1:27" s="138" customFormat="1">
      <c r="A25" s="132">
        <v>13</v>
      </c>
      <c r="B25" s="132" t="s">
        <v>183</v>
      </c>
      <c r="C25" s="132" t="s">
        <v>68</v>
      </c>
      <c r="D25" s="132" t="s">
        <v>184</v>
      </c>
      <c r="E25" s="143" t="s">
        <v>262</v>
      </c>
      <c r="F25" s="132">
        <v>1</v>
      </c>
      <c r="G25" s="132">
        <v>1</v>
      </c>
      <c r="H25" s="133"/>
      <c r="I25" s="134"/>
      <c r="J25" s="132"/>
      <c r="K25" s="132"/>
      <c r="L25" s="135" t="s">
        <v>599</v>
      </c>
      <c r="M25" s="135" t="s">
        <v>599</v>
      </c>
      <c r="N25" s="135" t="s">
        <v>599</v>
      </c>
      <c r="O25" s="135"/>
      <c r="P25" s="135" t="s">
        <v>601</v>
      </c>
      <c r="Q25" s="135" t="s">
        <v>601</v>
      </c>
      <c r="R25" s="135" t="s">
        <v>599</v>
      </c>
      <c r="S25" s="135" t="s">
        <v>599</v>
      </c>
      <c r="T25" s="135" t="s">
        <v>600</v>
      </c>
      <c r="U25" s="135" t="s">
        <v>600</v>
      </c>
      <c r="V25" s="135" t="s">
        <v>600</v>
      </c>
      <c r="W25" s="136" t="s">
        <v>599</v>
      </c>
      <c r="X25" s="136" t="s">
        <v>599</v>
      </c>
      <c r="Y25" s="136" t="s">
        <v>599</v>
      </c>
      <c r="Z25" s="136"/>
      <c r="AA25" s="136"/>
    </row>
    <row r="26" spans="1:27" s="138" customFormat="1">
      <c r="A26" s="132">
        <v>14</v>
      </c>
      <c r="B26" s="132" t="s">
        <v>185</v>
      </c>
      <c r="C26" s="132" t="s">
        <v>68</v>
      </c>
      <c r="D26" s="132" t="s">
        <v>166</v>
      </c>
      <c r="E26" s="143" t="s">
        <v>281</v>
      </c>
      <c r="F26" s="132">
        <v>1</v>
      </c>
      <c r="G26" s="132">
        <v>2</v>
      </c>
      <c r="H26" s="133"/>
      <c r="I26" s="134"/>
      <c r="J26" s="132"/>
      <c r="K26" s="132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40"/>
      <c r="X26" s="140"/>
      <c r="Y26" s="140"/>
      <c r="Z26" s="140"/>
      <c r="AA26" s="140"/>
    </row>
    <row r="27" spans="1:27" s="138" customFormat="1" ht="45">
      <c r="A27" s="132">
        <v>15</v>
      </c>
      <c r="B27" s="132" t="s">
        <v>186</v>
      </c>
      <c r="C27" s="132" t="s">
        <v>69</v>
      </c>
      <c r="D27" s="132" t="s">
        <v>166</v>
      </c>
      <c r="E27" s="143" t="s">
        <v>392</v>
      </c>
      <c r="F27" s="132">
        <v>1</v>
      </c>
      <c r="G27" s="132">
        <v>2</v>
      </c>
      <c r="H27" s="133"/>
      <c r="I27" s="134"/>
      <c r="J27" s="132"/>
      <c r="K27" s="132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40"/>
      <c r="X27" s="140"/>
      <c r="Y27" s="140"/>
      <c r="Z27" s="140"/>
      <c r="AA27" s="140"/>
    </row>
    <row r="28" spans="1:27" s="138" customFormat="1" ht="30">
      <c r="A28" s="132">
        <v>16</v>
      </c>
      <c r="B28" s="132" t="s">
        <v>187</v>
      </c>
      <c r="C28" s="132" t="s">
        <v>70</v>
      </c>
      <c r="D28" s="132" t="s">
        <v>166</v>
      </c>
      <c r="E28" s="143" t="s">
        <v>448</v>
      </c>
      <c r="F28" s="132">
        <v>1</v>
      </c>
      <c r="G28" s="132">
        <v>2</v>
      </c>
      <c r="H28" s="133"/>
      <c r="I28" s="134"/>
      <c r="J28" s="132"/>
      <c r="K28" s="132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40"/>
      <c r="X28" s="140"/>
      <c r="Y28" s="140"/>
      <c r="Z28" s="140"/>
      <c r="AA28" s="140"/>
    </row>
    <row r="29" spans="1:27" s="138" customFormat="1" ht="30">
      <c r="A29" s="132">
        <v>17</v>
      </c>
      <c r="B29" s="132" t="s">
        <v>188</v>
      </c>
      <c r="C29" s="132" t="s">
        <v>70</v>
      </c>
      <c r="D29" s="132" t="s">
        <v>166</v>
      </c>
      <c r="E29" s="143" t="s">
        <v>293</v>
      </c>
      <c r="F29" s="132">
        <v>1</v>
      </c>
      <c r="G29" s="132">
        <v>2</v>
      </c>
      <c r="H29" s="133"/>
      <c r="I29" s="134"/>
      <c r="J29" s="132"/>
      <c r="K29" s="132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40"/>
      <c r="X29" s="140"/>
      <c r="Y29" s="140"/>
      <c r="Z29" s="140"/>
      <c r="AA29" s="140"/>
    </row>
    <row r="30" spans="1:27" s="138" customFormat="1" ht="30">
      <c r="A30" s="132">
        <v>18</v>
      </c>
      <c r="B30" s="132" t="s">
        <v>189</v>
      </c>
      <c r="C30" s="132" t="s">
        <v>70</v>
      </c>
      <c r="D30" s="132" t="s">
        <v>184</v>
      </c>
      <c r="E30" s="143" t="s">
        <v>443</v>
      </c>
      <c r="F30" s="132">
        <v>1</v>
      </c>
      <c r="G30" s="132">
        <v>2</v>
      </c>
      <c r="H30" s="133"/>
      <c r="I30" s="134"/>
      <c r="J30" s="132"/>
      <c r="K30" s="132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40"/>
      <c r="X30" s="140"/>
      <c r="Y30" s="140"/>
      <c r="Z30" s="140"/>
      <c r="AA30" s="140"/>
    </row>
    <row r="31" spans="1:27" s="138" customFormat="1" ht="30">
      <c r="A31" s="132">
        <v>19</v>
      </c>
      <c r="B31" s="132" t="s">
        <v>190</v>
      </c>
      <c r="C31" s="132" t="s">
        <v>70</v>
      </c>
      <c r="D31" s="132" t="s">
        <v>166</v>
      </c>
      <c r="E31" s="143" t="s">
        <v>296</v>
      </c>
      <c r="F31" s="132">
        <v>1</v>
      </c>
      <c r="G31" s="132">
        <v>2</v>
      </c>
      <c r="H31" s="133"/>
      <c r="I31" s="134"/>
      <c r="J31" s="132"/>
      <c r="K31" s="132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40"/>
      <c r="X31" s="140"/>
      <c r="Y31" s="140"/>
      <c r="Z31" s="140"/>
      <c r="AA31" s="140"/>
    </row>
    <row r="32" spans="1:27" s="138" customFormat="1" ht="30">
      <c r="A32" s="132">
        <v>20</v>
      </c>
      <c r="B32" s="132" t="s">
        <v>191</v>
      </c>
      <c r="C32" s="132" t="s">
        <v>70</v>
      </c>
      <c r="D32" s="132" t="s">
        <v>166</v>
      </c>
      <c r="E32" s="143" t="s">
        <v>297</v>
      </c>
      <c r="F32" s="132">
        <v>1</v>
      </c>
      <c r="G32" s="132">
        <v>2</v>
      </c>
      <c r="H32" s="133"/>
      <c r="I32" s="134"/>
      <c r="J32" s="132"/>
      <c r="K32" s="132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40"/>
      <c r="X32" s="140"/>
      <c r="Y32" s="140"/>
      <c r="Z32" s="140"/>
      <c r="AA32" s="140"/>
    </row>
    <row r="33" spans="1:27" s="138" customFormat="1" ht="30">
      <c r="A33" s="132">
        <v>21</v>
      </c>
      <c r="B33" s="132" t="s">
        <v>192</v>
      </c>
      <c r="C33" s="132" t="s">
        <v>74</v>
      </c>
      <c r="D33" s="132" t="s">
        <v>184</v>
      </c>
      <c r="E33" s="143" t="s">
        <v>295</v>
      </c>
      <c r="F33" s="132">
        <v>1</v>
      </c>
      <c r="G33" s="132">
        <v>2</v>
      </c>
      <c r="H33" s="133"/>
      <c r="I33" s="134"/>
      <c r="J33" s="132"/>
      <c r="K33" s="132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40"/>
      <c r="X33" s="140"/>
      <c r="Y33" s="140"/>
      <c r="Z33" s="140"/>
      <c r="AA33" s="140"/>
    </row>
    <row r="34" spans="1:27" s="138" customFormat="1">
      <c r="A34" s="132">
        <v>22</v>
      </c>
      <c r="B34" s="132" t="s">
        <v>193</v>
      </c>
      <c r="C34" s="132" t="s">
        <v>70</v>
      </c>
      <c r="D34" s="132" t="s">
        <v>166</v>
      </c>
      <c r="E34" s="143" t="s">
        <v>292</v>
      </c>
      <c r="F34" s="132">
        <v>1</v>
      </c>
      <c r="G34" s="132">
        <v>1</v>
      </c>
      <c r="H34" s="133"/>
      <c r="I34" s="134"/>
      <c r="J34" s="132"/>
      <c r="K34" s="132"/>
      <c r="L34" s="135" t="s">
        <v>599</v>
      </c>
      <c r="M34" s="135" t="s">
        <v>599</v>
      </c>
      <c r="N34" s="135" t="s">
        <v>599</v>
      </c>
      <c r="O34" s="135"/>
      <c r="P34" s="135" t="s">
        <v>600</v>
      </c>
      <c r="Q34" s="135" t="s">
        <v>601</v>
      </c>
      <c r="R34" s="135" t="s">
        <v>599</v>
      </c>
      <c r="S34" s="135" t="s">
        <v>600</v>
      </c>
      <c r="T34" s="135" t="s">
        <v>600</v>
      </c>
      <c r="U34" s="135" t="s">
        <v>600</v>
      </c>
      <c r="V34" s="135" t="s">
        <v>600</v>
      </c>
      <c r="W34" s="136" t="s">
        <v>599</v>
      </c>
      <c r="X34" s="136" t="s">
        <v>599</v>
      </c>
      <c r="Y34" s="136" t="s">
        <v>599</v>
      </c>
      <c r="Z34" s="136"/>
      <c r="AA34" s="136"/>
    </row>
    <row r="35" spans="1:27" s="138" customFormat="1" ht="30">
      <c r="A35" s="132">
        <v>23</v>
      </c>
      <c r="B35" s="132" t="s">
        <v>194</v>
      </c>
      <c r="C35" s="132" t="s">
        <v>70</v>
      </c>
      <c r="D35" s="132" t="s">
        <v>184</v>
      </c>
      <c r="E35" s="143" t="s">
        <v>264</v>
      </c>
      <c r="F35" s="132">
        <v>1</v>
      </c>
      <c r="G35" s="132">
        <v>1</v>
      </c>
      <c r="H35" s="133"/>
      <c r="I35" s="134"/>
      <c r="J35" s="132"/>
      <c r="K35" s="132"/>
      <c r="L35" s="139" t="s">
        <v>599</v>
      </c>
      <c r="M35" s="139" t="s">
        <v>599</v>
      </c>
      <c r="N35" s="139" t="s">
        <v>599</v>
      </c>
      <c r="O35" s="139"/>
      <c r="P35" s="139" t="s">
        <v>599</v>
      </c>
      <c r="Q35" s="139" t="s">
        <v>601</v>
      </c>
      <c r="R35" s="139" t="s">
        <v>599</v>
      </c>
      <c r="S35" s="139" t="s">
        <v>600</v>
      </c>
      <c r="T35" s="139" t="s">
        <v>600</v>
      </c>
      <c r="U35" s="139" t="s">
        <v>600</v>
      </c>
      <c r="V35" s="139" t="s">
        <v>600</v>
      </c>
      <c r="W35" s="136" t="s">
        <v>599</v>
      </c>
      <c r="X35" s="136" t="s">
        <v>599</v>
      </c>
      <c r="Y35" s="136" t="s">
        <v>599</v>
      </c>
      <c r="Z35" s="136"/>
      <c r="AA35" s="136"/>
    </row>
    <row r="36" spans="1:27" s="138" customFormat="1" ht="45">
      <c r="A36" s="132">
        <v>24</v>
      </c>
      <c r="B36" s="132" t="s">
        <v>195</v>
      </c>
      <c r="C36" s="132" t="s">
        <v>70</v>
      </c>
      <c r="D36" s="132" t="s">
        <v>184</v>
      </c>
      <c r="E36" s="143" t="s">
        <v>417</v>
      </c>
      <c r="F36" s="132">
        <v>1</v>
      </c>
      <c r="G36" s="132">
        <v>2</v>
      </c>
      <c r="H36" s="133"/>
      <c r="I36" s="134"/>
      <c r="J36" s="132"/>
      <c r="K36" s="132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40"/>
      <c r="X36" s="140"/>
      <c r="Y36" s="140"/>
      <c r="Z36" s="140"/>
      <c r="AA36" s="140"/>
    </row>
    <row r="37" spans="1:27">
      <c r="A37" s="132">
        <v>25</v>
      </c>
      <c r="B37" s="132" t="s">
        <v>196</v>
      </c>
      <c r="C37" s="132" t="s">
        <v>70</v>
      </c>
      <c r="D37" s="132" t="s">
        <v>166</v>
      </c>
      <c r="E37" s="137" t="s">
        <v>71</v>
      </c>
      <c r="F37" s="132">
        <v>1</v>
      </c>
      <c r="G37" s="132">
        <v>2</v>
      </c>
      <c r="H37" s="133"/>
      <c r="I37" s="134"/>
      <c r="J37" s="132"/>
      <c r="K37" s="132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40"/>
      <c r="X37" s="140"/>
      <c r="Y37" s="140"/>
      <c r="Z37" s="140"/>
      <c r="AA37" s="140"/>
    </row>
    <row r="38" spans="1:27" ht="45">
      <c r="A38" s="132">
        <v>26</v>
      </c>
      <c r="B38" s="132" t="s">
        <v>197</v>
      </c>
      <c r="C38" s="132" t="s">
        <v>70</v>
      </c>
      <c r="D38" s="132" t="s">
        <v>166</v>
      </c>
      <c r="E38" s="143" t="s">
        <v>449</v>
      </c>
      <c r="F38" s="132">
        <v>1</v>
      </c>
      <c r="G38" s="132">
        <v>2</v>
      </c>
      <c r="H38" s="133"/>
      <c r="I38" s="134"/>
      <c r="J38" s="132"/>
      <c r="K38" s="132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40"/>
      <c r="X38" s="140"/>
      <c r="Y38" s="140"/>
      <c r="Z38" s="140"/>
      <c r="AA38" s="140"/>
    </row>
    <row r="39" spans="1:27" ht="30">
      <c r="A39" s="132">
        <v>27</v>
      </c>
      <c r="B39" s="132" t="s">
        <v>198</v>
      </c>
      <c r="C39" s="132" t="s">
        <v>70</v>
      </c>
      <c r="D39" s="132" t="s">
        <v>166</v>
      </c>
      <c r="E39" s="143" t="s">
        <v>294</v>
      </c>
      <c r="F39" s="132">
        <v>1</v>
      </c>
      <c r="G39" s="132">
        <v>2</v>
      </c>
      <c r="H39" s="133"/>
      <c r="I39" s="134"/>
      <c r="J39" s="132"/>
      <c r="K39" s="132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40"/>
      <c r="X39" s="140"/>
      <c r="Y39" s="140"/>
      <c r="Z39" s="140"/>
      <c r="AA39" s="140"/>
    </row>
    <row r="40" spans="1:27" ht="30">
      <c r="A40" s="132">
        <v>28</v>
      </c>
      <c r="B40" s="142" t="s">
        <v>305</v>
      </c>
      <c r="C40" s="132" t="s">
        <v>70</v>
      </c>
      <c r="D40" s="142" t="s">
        <v>166</v>
      </c>
      <c r="E40" s="143" t="s">
        <v>304</v>
      </c>
      <c r="F40" s="132">
        <v>1</v>
      </c>
      <c r="G40" s="132">
        <v>2</v>
      </c>
      <c r="H40" s="133"/>
      <c r="I40" s="134"/>
      <c r="J40" s="132"/>
      <c r="K40" s="132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40"/>
      <c r="X40" s="140"/>
      <c r="Y40" s="140"/>
      <c r="Z40" s="140"/>
      <c r="AA40" s="140"/>
    </row>
    <row r="41" spans="1:27">
      <c r="A41" s="132">
        <v>29</v>
      </c>
      <c r="B41" s="132" t="s">
        <v>199</v>
      </c>
      <c r="C41" s="132" t="s">
        <v>70</v>
      </c>
      <c r="D41" s="132" t="s">
        <v>184</v>
      </c>
      <c r="E41" s="137" t="s">
        <v>72</v>
      </c>
      <c r="F41" s="132">
        <v>1</v>
      </c>
      <c r="G41" s="132">
        <v>2</v>
      </c>
      <c r="H41" s="133"/>
      <c r="I41" s="134"/>
      <c r="J41" s="132"/>
      <c r="K41" s="132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40"/>
      <c r="X41" s="140"/>
      <c r="Y41" s="140"/>
      <c r="Z41" s="140"/>
      <c r="AA41" s="140"/>
    </row>
    <row r="42" spans="1:27">
      <c r="A42" s="132">
        <v>30</v>
      </c>
      <c r="B42" s="132" t="s">
        <v>200</v>
      </c>
      <c r="C42" s="132" t="s">
        <v>65</v>
      </c>
      <c r="D42" s="132" t="s">
        <v>184</v>
      </c>
      <c r="E42" s="143" t="s">
        <v>431</v>
      </c>
      <c r="F42" s="132">
        <v>1</v>
      </c>
      <c r="G42" s="132">
        <v>1</v>
      </c>
      <c r="H42" s="133"/>
      <c r="I42" s="134"/>
      <c r="J42" s="132"/>
      <c r="K42" s="132"/>
      <c r="L42" s="139" t="s">
        <v>599</v>
      </c>
      <c r="M42" s="139" t="s">
        <v>599</v>
      </c>
      <c r="N42" s="139" t="s">
        <v>599</v>
      </c>
      <c r="O42" s="139"/>
      <c r="P42" s="139" t="s">
        <v>599</v>
      </c>
      <c r="Q42" s="139" t="s">
        <v>601</v>
      </c>
      <c r="R42" s="139" t="s">
        <v>599</v>
      </c>
      <c r="S42" s="139" t="s">
        <v>600</v>
      </c>
      <c r="T42" s="139" t="s">
        <v>601</v>
      </c>
      <c r="U42" s="139" t="s">
        <v>600</v>
      </c>
      <c r="V42" s="139" t="s">
        <v>600</v>
      </c>
      <c r="W42" s="136" t="s">
        <v>599</v>
      </c>
      <c r="X42" s="136" t="s">
        <v>599</v>
      </c>
      <c r="Y42" s="136" t="s">
        <v>599</v>
      </c>
      <c r="Z42" s="136"/>
      <c r="AA42" s="136"/>
    </row>
    <row r="43" spans="1:27" ht="30">
      <c r="A43" s="132">
        <v>31</v>
      </c>
      <c r="B43" s="132" t="s">
        <v>201</v>
      </c>
      <c r="C43" s="132" t="s">
        <v>70</v>
      </c>
      <c r="D43" s="132" t="s">
        <v>166</v>
      </c>
      <c r="E43" s="143" t="s">
        <v>354</v>
      </c>
      <c r="F43" s="132">
        <v>1</v>
      </c>
      <c r="G43" s="132">
        <v>2</v>
      </c>
      <c r="H43" s="133"/>
      <c r="I43" s="134"/>
      <c r="J43" s="132"/>
      <c r="K43" s="132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40"/>
      <c r="X43" s="140"/>
      <c r="Y43" s="140"/>
      <c r="Z43" s="140"/>
      <c r="AA43" s="140"/>
    </row>
    <row r="44" spans="1:27">
      <c r="A44" s="132">
        <v>32</v>
      </c>
      <c r="B44" s="132" t="s">
        <v>202</v>
      </c>
      <c r="C44" s="132" t="s">
        <v>69</v>
      </c>
      <c r="D44" s="132" t="s">
        <v>166</v>
      </c>
      <c r="E44" s="143" t="s">
        <v>437</v>
      </c>
      <c r="F44" s="132">
        <v>1</v>
      </c>
      <c r="G44" s="132">
        <v>2</v>
      </c>
      <c r="H44" s="133"/>
      <c r="I44" s="134"/>
      <c r="J44" s="132"/>
      <c r="K44" s="132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40"/>
      <c r="X44" s="140"/>
      <c r="Y44" s="140"/>
      <c r="Z44" s="140"/>
      <c r="AA44" s="140"/>
    </row>
    <row r="45" spans="1:27">
      <c r="A45" s="132">
        <v>33</v>
      </c>
      <c r="B45" s="132" t="s">
        <v>203</v>
      </c>
      <c r="C45" s="132" t="s">
        <v>69</v>
      </c>
      <c r="D45" s="132" t="s">
        <v>184</v>
      </c>
      <c r="E45" s="137" t="s">
        <v>73</v>
      </c>
      <c r="F45" s="132">
        <v>1</v>
      </c>
      <c r="G45" s="132">
        <v>2</v>
      </c>
      <c r="H45" s="133"/>
      <c r="I45" s="134"/>
      <c r="J45" s="132"/>
      <c r="K45" s="132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40"/>
      <c r="X45" s="140"/>
      <c r="Y45" s="140"/>
      <c r="Z45" s="140"/>
      <c r="AA45" s="140"/>
    </row>
    <row r="46" spans="1:27">
      <c r="A46" s="132">
        <v>34</v>
      </c>
      <c r="B46" s="132" t="s">
        <v>204</v>
      </c>
      <c r="C46" s="132" t="s">
        <v>69</v>
      </c>
      <c r="D46" s="132" t="s">
        <v>166</v>
      </c>
      <c r="E46" s="143" t="s">
        <v>271</v>
      </c>
      <c r="F46" s="132">
        <v>1</v>
      </c>
      <c r="G46" s="132">
        <v>2</v>
      </c>
      <c r="H46" s="133"/>
      <c r="I46" s="134"/>
      <c r="J46" s="132"/>
      <c r="K46" s="132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40"/>
      <c r="X46" s="140"/>
      <c r="Y46" s="140"/>
      <c r="Z46" s="140"/>
      <c r="AA46" s="140"/>
    </row>
    <row r="47" spans="1:27" ht="30">
      <c r="A47" s="132">
        <v>35</v>
      </c>
      <c r="B47" s="132" t="s">
        <v>205</v>
      </c>
      <c r="C47" s="132" t="s">
        <v>69</v>
      </c>
      <c r="D47" s="132" t="s">
        <v>166</v>
      </c>
      <c r="E47" s="143" t="s">
        <v>334</v>
      </c>
      <c r="F47" s="132">
        <v>1</v>
      </c>
      <c r="G47" s="132">
        <v>2</v>
      </c>
      <c r="H47" s="133"/>
      <c r="I47" s="134"/>
      <c r="J47" s="132"/>
      <c r="K47" s="132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40"/>
      <c r="X47" s="140"/>
      <c r="Y47" s="140"/>
      <c r="Z47" s="140"/>
      <c r="AA47" s="140"/>
    </row>
    <row r="48" spans="1:27">
      <c r="A48" s="132">
        <v>36</v>
      </c>
      <c r="B48" s="132" t="s">
        <v>206</v>
      </c>
      <c r="C48" s="132" t="s">
        <v>69</v>
      </c>
      <c r="D48" s="132" t="s">
        <v>166</v>
      </c>
      <c r="E48" s="143" t="s">
        <v>329</v>
      </c>
      <c r="F48" s="132">
        <v>1</v>
      </c>
      <c r="G48" s="132">
        <v>2</v>
      </c>
      <c r="H48" s="133"/>
      <c r="I48" s="134"/>
      <c r="J48" s="132"/>
      <c r="K48" s="132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40"/>
      <c r="X48" s="140"/>
      <c r="Y48" s="140"/>
      <c r="Z48" s="140"/>
      <c r="AA48" s="140"/>
    </row>
    <row r="49" spans="1:27">
      <c r="A49" s="132">
        <v>37</v>
      </c>
      <c r="B49" s="132" t="s">
        <v>207</v>
      </c>
      <c r="C49" s="132" t="s">
        <v>69</v>
      </c>
      <c r="D49" s="132" t="s">
        <v>166</v>
      </c>
      <c r="E49" s="143" t="s">
        <v>339</v>
      </c>
      <c r="F49" s="132">
        <v>1</v>
      </c>
      <c r="G49" s="132">
        <v>2</v>
      </c>
      <c r="H49" s="133"/>
      <c r="I49" s="134"/>
      <c r="J49" s="132"/>
      <c r="K49" s="132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40"/>
      <c r="X49" s="140"/>
      <c r="Y49" s="140"/>
      <c r="Z49" s="140"/>
      <c r="AA49" s="140"/>
    </row>
    <row r="50" spans="1:27" ht="30">
      <c r="A50" s="132">
        <v>38</v>
      </c>
      <c r="B50" s="132" t="s">
        <v>208</v>
      </c>
      <c r="C50" s="132" t="s">
        <v>69</v>
      </c>
      <c r="D50" s="132" t="s">
        <v>166</v>
      </c>
      <c r="E50" s="143" t="s">
        <v>396</v>
      </c>
      <c r="F50" s="132">
        <v>1</v>
      </c>
      <c r="G50" s="132">
        <v>2</v>
      </c>
      <c r="H50" s="133"/>
      <c r="I50" s="134"/>
      <c r="J50" s="132"/>
      <c r="K50" s="132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40"/>
      <c r="X50" s="140"/>
      <c r="Y50" s="140"/>
      <c r="Z50" s="140"/>
      <c r="AA50" s="140"/>
    </row>
    <row r="51" spans="1:27" ht="30">
      <c r="A51" s="132">
        <v>39</v>
      </c>
      <c r="B51" s="132" t="s">
        <v>209</v>
      </c>
      <c r="C51" s="132" t="s">
        <v>69</v>
      </c>
      <c r="D51" s="132" t="s">
        <v>184</v>
      </c>
      <c r="E51" s="143" t="s">
        <v>276</v>
      </c>
      <c r="F51" s="132">
        <v>1</v>
      </c>
      <c r="G51" s="132">
        <v>2</v>
      </c>
      <c r="H51" s="133"/>
      <c r="I51" s="134"/>
      <c r="J51" s="132"/>
      <c r="K51" s="132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40"/>
      <c r="X51" s="140"/>
      <c r="Y51" s="140"/>
      <c r="Z51" s="140"/>
      <c r="AA51" s="140"/>
    </row>
    <row r="52" spans="1:27">
      <c r="A52" s="132">
        <v>40</v>
      </c>
      <c r="B52" s="132" t="s">
        <v>210</v>
      </c>
      <c r="C52" s="132" t="s">
        <v>69</v>
      </c>
      <c r="D52" s="132" t="s">
        <v>166</v>
      </c>
      <c r="E52" s="143" t="s">
        <v>315</v>
      </c>
      <c r="F52" s="132">
        <v>1</v>
      </c>
      <c r="G52" s="132">
        <v>2</v>
      </c>
      <c r="H52" s="133"/>
      <c r="I52" s="134"/>
      <c r="J52" s="132"/>
      <c r="K52" s="132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40"/>
      <c r="X52" s="140"/>
      <c r="Y52" s="140"/>
      <c r="Z52" s="140"/>
      <c r="AA52" s="140"/>
    </row>
    <row r="53" spans="1:27" ht="30">
      <c r="A53" s="132">
        <v>41</v>
      </c>
      <c r="B53" s="132" t="s">
        <v>211</v>
      </c>
      <c r="C53" s="132" t="s">
        <v>69</v>
      </c>
      <c r="D53" s="132" t="s">
        <v>166</v>
      </c>
      <c r="E53" s="143" t="s">
        <v>372</v>
      </c>
      <c r="F53" s="132">
        <v>1</v>
      </c>
      <c r="G53" s="132">
        <v>2</v>
      </c>
      <c r="H53" s="133"/>
      <c r="I53" s="134"/>
      <c r="J53" s="132"/>
      <c r="K53" s="132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40"/>
      <c r="X53" s="140"/>
      <c r="Y53" s="140"/>
      <c r="Z53" s="140"/>
      <c r="AA53" s="140"/>
    </row>
    <row r="54" spans="1:27">
      <c r="A54" s="132">
        <v>42</v>
      </c>
      <c r="B54" s="132" t="s">
        <v>212</v>
      </c>
      <c r="C54" s="132" t="s">
        <v>68</v>
      </c>
      <c r="D54" s="132" t="s">
        <v>166</v>
      </c>
      <c r="E54" s="143" t="s">
        <v>324</v>
      </c>
      <c r="F54" s="132">
        <v>1</v>
      </c>
      <c r="G54" s="132">
        <v>2</v>
      </c>
      <c r="H54" s="133"/>
      <c r="I54" s="134"/>
      <c r="J54" s="132"/>
      <c r="K54" s="132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40"/>
      <c r="X54" s="140"/>
      <c r="Y54" s="140"/>
      <c r="Z54" s="140"/>
      <c r="AA54" s="140"/>
    </row>
    <row r="55" spans="1:27">
      <c r="A55" s="132">
        <v>43</v>
      </c>
      <c r="B55" s="132" t="s">
        <v>213</v>
      </c>
      <c r="C55" s="132" t="s">
        <v>214</v>
      </c>
      <c r="D55" s="132" t="s">
        <v>166</v>
      </c>
      <c r="E55" s="143" t="s">
        <v>266</v>
      </c>
      <c r="F55" s="132">
        <v>1</v>
      </c>
      <c r="G55" s="132">
        <v>2</v>
      </c>
      <c r="H55" s="133"/>
      <c r="I55" s="134"/>
      <c r="J55" s="132"/>
      <c r="K55" s="132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40"/>
      <c r="X55" s="140"/>
      <c r="Y55" s="140"/>
      <c r="Z55" s="140"/>
      <c r="AA55" s="140"/>
    </row>
    <row r="56" spans="1:27">
      <c r="A56" s="132">
        <v>44</v>
      </c>
      <c r="B56" s="132" t="s">
        <v>215</v>
      </c>
      <c r="C56" s="132" t="s">
        <v>69</v>
      </c>
      <c r="D56" s="132" t="s">
        <v>166</v>
      </c>
      <c r="E56" s="143" t="s">
        <v>377</v>
      </c>
      <c r="F56" s="132">
        <v>1</v>
      </c>
      <c r="G56" s="132">
        <v>2</v>
      </c>
      <c r="H56" s="133"/>
      <c r="I56" s="134"/>
      <c r="J56" s="132"/>
      <c r="K56" s="132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40"/>
      <c r="X56" s="140"/>
      <c r="Y56" s="140"/>
      <c r="Z56" s="140"/>
      <c r="AA56" s="140"/>
    </row>
    <row r="57" spans="1:27">
      <c r="A57" s="132">
        <v>45</v>
      </c>
      <c r="B57" s="132" t="s">
        <v>216</v>
      </c>
      <c r="C57" s="132" t="s">
        <v>69</v>
      </c>
      <c r="D57" s="132" t="s">
        <v>166</v>
      </c>
      <c r="E57" s="137" t="s">
        <v>114</v>
      </c>
      <c r="F57" s="132">
        <v>1</v>
      </c>
      <c r="G57" s="132">
        <v>2</v>
      </c>
      <c r="H57" s="133"/>
      <c r="I57" s="134"/>
      <c r="J57" s="132"/>
      <c r="K57" s="132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40"/>
      <c r="X57" s="140"/>
      <c r="Y57" s="140"/>
      <c r="Z57" s="140"/>
      <c r="AA57" s="140"/>
    </row>
    <row r="58" spans="1:27">
      <c r="A58" s="132">
        <v>46</v>
      </c>
      <c r="B58" s="132" t="s">
        <v>217</v>
      </c>
      <c r="C58" s="132" t="s">
        <v>113</v>
      </c>
      <c r="D58" s="132" t="s">
        <v>166</v>
      </c>
      <c r="E58" s="143" t="s">
        <v>319</v>
      </c>
      <c r="F58" s="132">
        <v>1</v>
      </c>
      <c r="G58" s="132">
        <v>2</v>
      </c>
      <c r="H58" s="133"/>
      <c r="I58" s="134"/>
      <c r="J58" s="132"/>
      <c r="K58" s="132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40"/>
      <c r="X58" s="140"/>
      <c r="Y58" s="140"/>
      <c r="Z58" s="140"/>
      <c r="AA58" s="140"/>
    </row>
    <row r="59" spans="1:27">
      <c r="A59" s="132">
        <v>47</v>
      </c>
      <c r="B59" s="132" t="s">
        <v>218</v>
      </c>
      <c r="C59" s="132" t="s">
        <v>113</v>
      </c>
      <c r="D59" s="132" t="s">
        <v>166</v>
      </c>
      <c r="E59" s="137" t="s">
        <v>115</v>
      </c>
      <c r="F59" s="132">
        <v>1</v>
      </c>
      <c r="G59" s="132">
        <v>2</v>
      </c>
      <c r="H59" s="133"/>
      <c r="I59" s="134"/>
      <c r="J59" s="132"/>
      <c r="K59" s="132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40"/>
      <c r="X59" s="140"/>
      <c r="Y59" s="140"/>
      <c r="Z59" s="140"/>
      <c r="AA59" s="140"/>
    </row>
    <row r="60" spans="1:27">
      <c r="A60" s="132">
        <v>48</v>
      </c>
      <c r="B60" s="132" t="s">
        <v>219</v>
      </c>
      <c r="C60" s="132" t="s">
        <v>74</v>
      </c>
      <c r="D60" s="132" t="s">
        <v>166</v>
      </c>
      <c r="E60" s="143" t="s">
        <v>422</v>
      </c>
      <c r="F60" s="132">
        <v>1</v>
      </c>
      <c r="G60" s="132">
        <v>2</v>
      </c>
      <c r="H60" s="133"/>
      <c r="I60" s="134"/>
      <c r="J60" s="132"/>
      <c r="K60" s="132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40"/>
      <c r="X60" s="140"/>
      <c r="Y60" s="140"/>
      <c r="Z60" s="140"/>
      <c r="AA60" s="140"/>
    </row>
    <row r="61" spans="1:27" ht="45">
      <c r="A61" s="132">
        <v>49</v>
      </c>
      <c r="B61" s="132" t="s">
        <v>220</v>
      </c>
      <c r="C61" s="132" t="s">
        <v>74</v>
      </c>
      <c r="D61" s="132" t="s">
        <v>166</v>
      </c>
      <c r="E61" s="143" t="s">
        <v>381</v>
      </c>
      <c r="F61" s="132">
        <v>1</v>
      </c>
      <c r="G61" s="132">
        <v>2</v>
      </c>
      <c r="H61" s="133"/>
      <c r="I61" s="134"/>
      <c r="J61" s="132"/>
      <c r="K61" s="132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40"/>
      <c r="X61" s="140"/>
      <c r="Y61" s="140"/>
      <c r="Z61" s="140"/>
      <c r="AA61" s="140"/>
    </row>
    <row r="62" spans="1:27" ht="30">
      <c r="A62" s="132">
        <v>50</v>
      </c>
      <c r="B62" s="132" t="s">
        <v>221</v>
      </c>
      <c r="C62" s="132" t="s">
        <v>74</v>
      </c>
      <c r="D62" s="132" t="s">
        <v>166</v>
      </c>
      <c r="E62" s="143" t="s">
        <v>386</v>
      </c>
      <c r="F62" s="132">
        <v>1</v>
      </c>
      <c r="G62" s="132">
        <v>2</v>
      </c>
      <c r="H62" s="133"/>
      <c r="I62" s="134"/>
      <c r="J62" s="132"/>
      <c r="K62" s="132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40"/>
      <c r="X62" s="140"/>
      <c r="Y62" s="140"/>
      <c r="Z62" s="140"/>
      <c r="AA62" s="140"/>
    </row>
    <row r="63" spans="1:27" ht="30">
      <c r="A63" s="132">
        <v>51</v>
      </c>
      <c r="B63" s="132" t="s">
        <v>222</v>
      </c>
      <c r="C63" s="132" t="s">
        <v>74</v>
      </c>
      <c r="D63" s="132" t="s">
        <v>166</v>
      </c>
      <c r="E63" s="143" t="s">
        <v>287</v>
      </c>
      <c r="F63" s="132">
        <v>1</v>
      </c>
      <c r="G63" s="132">
        <v>1</v>
      </c>
      <c r="H63" s="133"/>
      <c r="I63" s="134"/>
      <c r="J63" s="132"/>
      <c r="K63" s="132"/>
      <c r="L63" s="135" t="s">
        <v>599</v>
      </c>
      <c r="M63" s="135" t="s">
        <v>599</v>
      </c>
      <c r="N63" s="135" t="s">
        <v>599</v>
      </c>
      <c r="O63" s="135"/>
      <c r="P63" s="135" t="s">
        <v>599</v>
      </c>
      <c r="Q63" s="135" t="s">
        <v>601</v>
      </c>
      <c r="R63" s="135" t="s">
        <v>599</v>
      </c>
      <c r="S63" s="135" t="s">
        <v>599</v>
      </c>
      <c r="T63" s="135" t="s">
        <v>599</v>
      </c>
      <c r="U63" s="135" t="s">
        <v>601</v>
      </c>
      <c r="V63" s="135" t="s">
        <v>599</v>
      </c>
      <c r="W63" s="136" t="s">
        <v>599</v>
      </c>
      <c r="X63" s="136" t="s">
        <v>599</v>
      </c>
      <c r="Y63" s="136" t="s">
        <v>599</v>
      </c>
      <c r="Z63" s="136"/>
      <c r="AA63" s="136"/>
    </row>
    <row r="64" spans="1:27">
      <c r="A64" s="132">
        <v>52</v>
      </c>
      <c r="B64" s="132" t="s">
        <v>607</v>
      </c>
      <c r="C64" s="132" t="s">
        <v>74</v>
      </c>
      <c r="D64" s="132" t="s">
        <v>166</v>
      </c>
      <c r="E64" s="143" t="s">
        <v>401</v>
      </c>
      <c r="F64" s="132">
        <v>1</v>
      </c>
      <c r="G64" s="132">
        <v>2</v>
      </c>
      <c r="H64" s="133"/>
      <c r="I64" s="134"/>
      <c r="J64" s="132"/>
      <c r="K64" s="132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40"/>
      <c r="X64" s="140"/>
      <c r="Y64" s="140"/>
      <c r="Z64" s="140"/>
      <c r="AA64" s="140"/>
    </row>
    <row r="65" spans="1:27" ht="30">
      <c r="A65" s="132">
        <v>53</v>
      </c>
      <c r="B65" s="132" t="s">
        <v>224</v>
      </c>
      <c r="C65" s="132" t="s">
        <v>74</v>
      </c>
      <c r="D65" s="132" t="s">
        <v>184</v>
      </c>
      <c r="E65" s="143" t="s">
        <v>344</v>
      </c>
      <c r="F65" s="132">
        <v>1</v>
      </c>
      <c r="G65" s="132">
        <v>2</v>
      </c>
      <c r="H65" s="133"/>
      <c r="I65" s="134"/>
      <c r="J65" s="132"/>
      <c r="K65" s="132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40"/>
      <c r="X65" s="140"/>
      <c r="Y65" s="140"/>
      <c r="Z65" s="140"/>
      <c r="AA65" s="140"/>
    </row>
    <row r="66" spans="1:27">
      <c r="A66" s="132">
        <v>54</v>
      </c>
      <c r="B66" s="142" t="s">
        <v>242</v>
      </c>
      <c r="C66" s="142" t="s">
        <v>70</v>
      </c>
      <c r="D66" s="132" t="s">
        <v>166</v>
      </c>
      <c r="E66" s="137" t="s">
        <v>225</v>
      </c>
      <c r="F66" s="132">
        <v>1</v>
      </c>
      <c r="G66" s="132">
        <v>1</v>
      </c>
      <c r="H66" s="133"/>
      <c r="I66" s="134"/>
      <c r="J66" s="132"/>
      <c r="K66" s="132"/>
      <c r="L66" s="135" t="s">
        <v>599</v>
      </c>
      <c r="M66" s="135" t="s">
        <v>599</v>
      </c>
      <c r="N66" s="135" t="s">
        <v>599</v>
      </c>
      <c r="O66" s="135"/>
      <c r="P66" s="135" t="s">
        <v>599</v>
      </c>
      <c r="Q66" s="135" t="s">
        <v>601</v>
      </c>
      <c r="R66" s="135" t="s">
        <v>599</v>
      </c>
      <c r="S66" s="135" t="s">
        <v>600</v>
      </c>
      <c r="T66" s="135" t="s">
        <v>600</v>
      </c>
      <c r="U66" s="135" t="s">
        <v>600</v>
      </c>
      <c r="V66" s="135" t="s">
        <v>600</v>
      </c>
      <c r="W66" s="136" t="s">
        <v>599</v>
      </c>
      <c r="X66" s="135" t="s">
        <v>601</v>
      </c>
      <c r="Y66" s="136" t="s">
        <v>599</v>
      </c>
      <c r="Z66" s="136"/>
      <c r="AA66" s="136"/>
    </row>
    <row r="67" spans="1:27" ht="30">
      <c r="A67" s="132">
        <v>55</v>
      </c>
      <c r="B67" s="142" t="s">
        <v>243</v>
      </c>
      <c r="C67" s="142" t="s">
        <v>70</v>
      </c>
      <c r="D67" s="132" t="s">
        <v>166</v>
      </c>
      <c r="E67" s="137" t="s">
        <v>226</v>
      </c>
      <c r="F67" s="132">
        <v>1</v>
      </c>
      <c r="G67" s="132">
        <v>1</v>
      </c>
      <c r="H67" s="133"/>
      <c r="I67" s="134"/>
      <c r="J67" s="132"/>
      <c r="K67" s="132"/>
      <c r="L67" s="135" t="s">
        <v>599</v>
      </c>
      <c r="M67" s="135" t="s">
        <v>599</v>
      </c>
      <c r="N67" s="135" t="s">
        <v>599</v>
      </c>
      <c r="O67" s="135"/>
      <c r="P67" s="135" t="s">
        <v>599</v>
      </c>
      <c r="Q67" s="135" t="s">
        <v>601</v>
      </c>
      <c r="R67" s="135" t="s">
        <v>599</v>
      </c>
      <c r="S67" s="135" t="s">
        <v>600</v>
      </c>
      <c r="T67" s="135" t="s">
        <v>600</v>
      </c>
      <c r="U67" s="135" t="s">
        <v>600</v>
      </c>
      <c r="V67" s="135" t="s">
        <v>600</v>
      </c>
      <c r="W67" s="136" t="s">
        <v>599</v>
      </c>
      <c r="X67" s="135" t="s">
        <v>601</v>
      </c>
      <c r="Y67" s="136" t="s">
        <v>599</v>
      </c>
      <c r="Z67" s="136"/>
      <c r="AA67" s="136"/>
    </row>
    <row r="68" spans="1:27">
      <c r="A68" s="132">
        <v>56</v>
      </c>
      <c r="B68" s="142" t="s">
        <v>244</v>
      </c>
      <c r="C68" s="142" t="s">
        <v>70</v>
      </c>
      <c r="D68" s="132" t="s">
        <v>166</v>
      </c>
      <c r="E68" s="137" t="s">
        <v>116</v>
      </c>
      <c r="F68" s="132">
        <v>1</v>
      </c>
      <c r="G68" s="132">
        <v>2</v>
      </c>
      <c r="H68" s="133"/>
      <c r="I68" s="134"/>
      <c r="J68" s="132"/>
      <c r="K68" s="132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40"/>
      <c r="X68" s="140"/>
      <c r="Y68" s="140"/>
      <c r="Z68" s="140"/>
      <c r="AA68" s="140"/>
    </row>
    <row r="69" spans="1:27">
      <c r="A69" s="132">
        <v>57</v>
      </c>
      <c r="B69" s="132" t="s">
        <v>227</v>
      </c>
      <c r="C69" s="132" t="s">
        <v>69</v>
      </c>
      <c r="D69" s="132" t="s">
        <v>166</v>
      </c>
      <c r="E69" s="143" t="s">
        <v>406</v>
      </c>
      <c r="F69" s="132">
        <v>1</v>
      </c>
      <c r="G69" s="132">
        <v>2</v>
      </c>
      <c r="H69" s="133"/>
      <c r="I69" s="134"/>
      <c r="J69" s="132"/>
      <c r="K69" s="132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40"/>
      <c r="X69" s="140"/>
      <c r="Y69" s="140"/>
      <c r="Z69" s="140"/>
      <c r="AA69" s="140"/>
    </row>
    <row r="70" spans="1:27" ht="30">
      <c r="A70" s="132">
        <v>58</v>
      </c>
      <c r="B70" s="132" t="s">
        <v>228</v>
      </c>
      <c r="C70" s="132" t="s">
        <v>74</v>
      </c>
      <c r="D70" s="132" t="s">
        <v>184</v>
      </c>
      <c r="E70" s="143" t="s">
        <v>412</v>
      </c>
      <c r="F70" s="132">
        <v>1</v>
      </c>
      <c r="G70" s="132">
        <v>2</v>
      </c>
      <c r="H70" s="133"/>
      <c r="I70" s="134"/>
      <c r="J70" s="132"/>
      <c r="K70" s="132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40"/>
      <c r="X70" s="140"/>
      <c r="Y70" s="140"/>
      <c r="Z70" s="140"/>
      <c r="AA70" s="140"/>
    </row>
    <row r="71" spans="1:27" ht="45">
      <c r="A71" s="132">
        <v>59</v>
      </c>
      <c r="B71" s="141" t="s">
        <v>415</v>
      </c>
      <c r="C71" s="132" t="s">
        <v>74</v>
      </c>
      <c r="D71" s="132" t="s">
        <v>184</v>
      </c>
      <c r="E71" s="137" t="s">
        <v>414</v>
      </c>
      <c r="F71" s="132"/>
      <c r="G71" s="132"/>
      <c r="H71" s="133"/>
      <c r="I71" s="134"/>
      <c r="J71" s="132"/>
      <c r="K71" s="132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40"/>
      <c r="X71" s="140"/>
      <c r="Y71" s="140"/>
      <c r="Z71" s="140"/>
      <c r="AA71" s="140"/>
    </row>
    <row r="72" spans="1:27" ht="30">
      <c r="A72" s="132">
        <v>60</v>
      </c>
      <c r="B72" s="132" t="s">
        <v>229</v>
      </c>
      <c r="C72" s="142" t="s">
        <v>245</v>
      </c>
      <c r="D72" s="132" t="s">
        <v>166</v>
      </c>
      <c r="E72" s="143" t="s">
        <v>570</v>
      </c>
      <c r="F72" s="132">
        <v>1</v>
      </c>
      <c r="G72" s="132">
        <v>1</v>
      </c>
      <c r="H72" s="133"/>
      <c r="I72" s="134"/>
      <c r="J72" s="132"/>
      <c r="K72" s="132"/>
      <c r="L72" s="139" t="s">
        <v>599</v>
      </c>
      <c r="M72" s="139" t="s">
        <v>599</v>
      </c>
      <c r="N72" s="139" t="s">
        <v>599</v>
      </c>
      <c r="O72" s="139"/>
      <c r="P72" s="139" t="s">
        <v>600</v>
      </c>
      <c r="Q72" s="139" t="s">
        <v>601</v>
      </c>
      <c r="R72" s="139" t="s">
        <v>599</v>
      </c>
      <c r="S72" s="139" t="s">
        <v>600</v>
      </c>
      <c r="T72" s="139" t="s">
        <v>600</v>
      </c>
      <c r="U72" s="139" t="s">
        <v>600</v>
      </c>
      <c r="V72" s="139" t="s">
        <v>600</v>
      </c>
      <c r="W72" s="136" t="s">
        <v>599</v>
      </c>
      <c r="X72" s="136" t="s">
        <v>600</v>
      </c>
      <c r="Y72" s="136" t="s">
        <v>600</v>
      </c>
      <c r="Z72" s="136"/>
      <c r="AA72" s="136"/>
    </row>
    <row r="73" spans="1:27" ht="30">
      <c r="A73" s="132">
        <v>61</v>
      </c>
      <c r="B73" s="132" t="s">
        <v>230</v>
      </c>
      <c r="C73" s="142" t="s">
        <v>245</v>
      </c>
      <c r="D73" s="132" t="s">
        <v>166</v>
      </c>
      <c r="E73" s="143" t="s">
        <v>571</v>
      </c>
      <c r="F73" s="132">
        <v>1</v>
      </c>
      <c r="G73" s="132">
        <v>2</v>
      </c>
      <c r="H73" s="133"/>
      <c r="I73" s="134"/>
      <c r="J73" s="132"/>
      <c r="K73" s="132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40"/>
      <c r="X73" s="140"/>
      <c r="Y73" s="140"/>
      <c r="Z73" s="140"/>
      <c r="AA73" s="140"/>
    </row>
    <row r="74" spans="1:27" ht="15.75" customHeight="1">
      <c r="A74" s="132">
        <v>62</v>
      </c>
      <c r="B74" s="141" t="s">
        <v>249</v>
      </c>
      <c r="C74" s="132" t="s">
        <v>68</v>
      </c>
      <c r="D74" s="132" t="s">
        <v>166</v>
      </c>
      <c r="E74" s="137" t="s">
        <v>246</v>
      </c>
      <c r="F74" s="132">
        <v>1</v>
      </c>
      <c r="G74" s="132">
        <v>2</v>
      </c>
      <c r="H74" s="133">
        <v>44378</v>
      </c>
      <c r="I74" s="134"/>
      <c r="J74" s="132"/>
      <c r="K74" s="132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40"/>
      <c r="X74" s="140"/>
      <c r="Y74" s="140"/>
      <c r="Z74" s="140"/>
      <c r="AA74" s="140"/>
    </row>
    <row r="75" spans="1:27" ht="15.75" customHeight="1">
      <c r="A75" s="132">
        <v>63</v>
      </c>
      <c r="B75" s="141" t="s">
        <v>250</v>
      </c>
      <c r="C75" s="132" t="s">
        <v>68</v>
      </c>
      <c r="D75" s="132" t="s">
        <v>166</v>
      </c>
      <c r="E75" s="137" t="s">
        <v>247</v>
      </c>
      <c r="F75" s="132">
        <v>1</v>
      </c>
      <c r="G75" s="132">
        <v>2</v>
      </c>
      <c r="H75" s="133">
        <v>44378</v>
      </c>
      <c r="I75" s="134"/>
      <c r="J75" s="132"/>
      <c r="K75" s="132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40"/>
      <c r="X75" s="140"/>
      <c r="Y75" s="140"/>
      <c r="Z75" s="140"/>
      <c r="AA75" s="140"/>
    </row>
    <row r="76" spans="1:27" ht="15.75" customHeight="1">
      <c r="A76" s="132">
        <v>64</v>
      </c>
      <c r="B76" s="141" t="s">
        <v>251</v>
      </c>
      <c r="C76" s="132" t="s">
        <v>68</v>
      </c>
      <c r="D76" s="132" t="s">
        <v>166</v>
      </c>
      <c r="E76" s="137" t="s">
        <v>248</v>
      </c>
      <c r="F76" s="132">
        <v>1</v>
      </c>
      <c r="G76" s="132">
        <v>2</v>
      </c>
      <c r="H76" s="133">
        <v>44378</v>
      </c>
      <c r="I76" s="134"/>
      <c r="J76" s="132"/>
      <c r="K76" s="132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40"/>
      <c r="X76" s="140"/>
      <c r="Y76" s="140"/>
      <c r="Z76" s="140"/>
      <c r="AA76" s="140"/>
    </row>
    <row r="77" spans="1:27" ht="15.75" customHeight="1">
      <c r="A77" s="132">
        <v>65</v>
      </c>
      <c r="B77" s="141" t="s">
        <v>460</v>
      </c>
      <c r="C77" s="132" t="s">
        <v>68</v>
      </c>
      <c r="D77" s="132" t="s">
        <v>184</v>
      </c>
      <c r="E77" s="137" t="s">
        <v>263</v>
      </c>
      <c r="F77" s="132">
        <v>1</v>
      </c>
      <c r="G77" s="132">
        <v>2</v>
      </c>
      <c r="H77" s="133">
        <v>44358</v>
      </c>
      <c r="I77" s="134"/>
      <c r="J77" s="132"/>
      <c r="K77" s="132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40"/>
      <c r="X77" s="140"/>
      <c r="Y77" s="140"/>
      <c r="Z77" s="140"/>
      <c r="AA77" s="140"/>
    </row>
    <row r="78" spans="1:27" ht="32.25" customHeight="1">
      <c r="A78" s="132">
        <v>66</v>
      </c>
      <c r="B78" s="141" t="s">
        <v>461</v>
      </c>
      <c r="C78" s="132" t="s">
        <v>68</v>
      </c>
      <c r="D78" s="132" t="s">
        <v>166</v>
      </c>
      <c r="E78" s="137" t="s">
        <v>284</v>
      </c>
      <c r="F78" s="132">
        <v>1</v>
      </c>
      <c r="G78" s="132">
        <v>2</v>
      </c>
      <c r="H78" s="133">
        <v>44372</v>
      </c>
      <c r="I78" s="134"/>
      <c r="J78" s="132"/>
      <c r="K78" s="132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40"/>
      <c r="X78" s="140"/>
      <c r="Y78" s="140"/>
      <c r="Z78" s="140"/>
      <c r="AA78" s="140"/>
    </row>
    <row r="79" spans="1:27" ht="33.75" customHeight="1">
      <c r="A79" s="132">
        <v>67</v>
      </c>
      <c r="B79" s="141" t="s">
        <v>462</v>
      </c>
      <c r="C79" s="132" t="s">
        <v>69</v>
      </c>
      <c r="D79" s="132" t="s">
        <v>166</v>
      </c>
      <c r="E79" s="137" t="s">
        <v>394</v>
      </c>
      <c r="F79" s="132">
        <v>1</v>
      </c>
      <c r="G79" s="132">
        <v>2</v>
      </c>
      <c r="H79" s="133">
        <v>44393</v>
      </c>
      <c r="I79" s="134"/>
      <c r="J79" s="132"/>
      <c r="K79" s="132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40"/>
      <c r="X79" s="140"/>
      <c r="Y79" s="140"/>
      <c r="Z79" s="140"/>
      <c r="AA79" s="140"/>
    </row>
    <row r="80" spans="1:27" ht="29.25" customHeight="1">
      <c r="A80" s="132">
        <v>68</v>
      </c>
      <c r="B80" s="141" t="s">
        <v>463</v>
      </c>
      <c r="C80" s="132" t="s">
        <v>70</v>
      </c>
      <c r="D80" s="132" t="s">
        <v>166</v>
      </c>
      <c r="E80" s="137" t="s">
        <v>453</v>
      </c>
      <c r="F80" s="132">
        <v>1</v>
      </c>
      <c r="G80" s="132">
        <v>2</v>
      </c>
      <c r="H80" s="133">
        <v>44407</v>
      </c>
      <c r="I80" s="134"/>
      <c r="J80" s="132"/>
      <c r="K80" s="132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40"/>
      <c r="X80" s="140"/>
      <c r="Y80" s="140"/>
      <c r="Z80" s="140"/>
      <c r="AA80" s="140"/>
    </row>
    <row r="81" spans="1:27" ht="28.5" customHeight="1">
      <c r="A81" s="132">
        <v>69</v>
      </c>
      <c r="B81" s="141" t="s">
        <v>464</v>
      </c>
      <c r="C81" s="132" t="s">
        <v>70</v>
      </c>
      <c r="D81" s="132" t="s">
        <v>166</v>
      </c>
      <c r="E81" s="137" t="s">
        <v>302</v>
      </c>
      <c r="F81" s="132">
        <v>1</v>
      </c>
      <c r="G81" s="132">
        <v>2</v>
      </c>
      <c r="H81" s="133">
        <v>44393</v>
      </c>
      <c r="I81" s="134"/>
      <c r="J81" s="132"/>
      <c r="K81" s="132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40"/>
      <c r="X81" s="140"/>
      <c r="Y81" s="140"/>
      <c r="Z81" s="140"/>
      <c r="AA81" s="140"/>
    </row>
    <row r="82" spans="1:27" ht="30" customHeight="1">
      <c r="A82" s="132">
        <v>70</v>
      </c>
      <c r="B82" s="141" t="s">
        <v>465</v>
      </c>
      <c r="C82" s="132" t="s">
        <v>70</v>
      </c>
      <c r="D82" s="132" t="s">
        <v>184</v>
      </c>
      <c r="E82" s="137" t="s">
        <v>447</v>
      </c>
      <c r="F82" s="132">
        <v>1</v>
      </c>
      <c r="G82" s="132">
        <v>2</v>
      </c>
      <c r="H82" s="133">
        <v>44316</v>
      </c>
      <c r="I82" s="134"/>
      <c r="J82" s="132"/>
      <c r="K82" s="132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40"/>
      <c r="X82" s="140"/>
      <c r="Y82" s="140"/>
      <c r="Z82" s="140"/>
      <c r="AA82" s="140"/>
    </row>
    <row r="83" spans="1:27" ht="31.5" customHeight="1">
      <c r="A83" s="132">
        <v>71</v>
      </c>
      <c r="B83" s="141" t="s">
        <v>466</v>
      </c>
      <c r="C83" s="132" t="s">
        <v>70</v>
      </c>
      <c r="D83" s="132" t="s">
        <v>166</v>
      </c>
      <c r="E83" s="137" t="s">
        <v>310</v>
      </c>
      <c r="F83" s="132">
        <v>1</v>
      </c>
      <c r="G83" s="132">
        <v>2</v>
      </c>
      <c r="H83" s="133">
        <v>44400</v>
      </c>
      <c r="I83" s="134"/>
      <c r="J83" s="132"/>
      <c r="K83" s="132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40"/>
      <c r="X83" s="140"/>
      <c r="Y83" s="140"/>
      <c r="Z83" s="140"/>
      <c r="AA83" s="140"/>
    </row>
    <row r="84" spans="1:27" ht="34.5" customHeight="1">
      <c r="A84" s="132">
        <v>72</v>
      </c>
      <c r="B84" s="141" t="s">
        <v>467</v>
      </c>
      <c r="C84" s="132" t="s">
        <v>70</v>
      </c>
      <c r="D84" s="132" t="s">
        <v>166</v>
      </c>
      <c r="E84" s="137" t="s">
        <v>313</v>
      </c>
      <c r="F84" s="132">
        <v>1</v>
      </c>
      <c r="G84" s="132">
        <v>2</v>
      </c>
      <c r="H84" s="133">
        <v>44400</v>
      </c>
      <c r="I84" s="134"/>
      <c r="J84" s="132"/>
      <c r="K84" s="132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40"/>
      <c r="X84" s="140"/>
      <c r="Y84" s="140"/>
      <c r="Z84" s="140"/>
      <c r="AA84" s="140"/>
    </row>
    <row r="85" spans="1:27" ht="33" customHeight="1">
      <c r="A85" s="132">
        <v>73</v>
      </c>
      <c r="B85" s="141" t="s">
        <v>468</v>
      </c>
      <c r="C85" s="132" t="s">
        <v>74</v>
      </c>
      <c r="D85" s="132" t="s">
        <v>184</v>
      </c>
      <c r="E85" s="137" t="s">
        <v>307</v>
      </c>
      <c r="F85" s="132">
        <v>1</v>
      </c>
      <c r="G85" s="132">
        <v>2</v>
      </c>
      <c r="H85" s="133">
        <v>44400</v>
      </c>
      <c r="I85" s="134"/>
      <c r="J85" s="132"/>
      <c r="K85" s="132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40"/>
      <c r="X85" s="140"/>
      <c r="Y85" s="140"/>
      <c r="Z85" s="140"/>
      <c r="AA85" s="140"/>
    </row>
    <row r="86" spans="1:27" ht="31.5" customHeight="1">
      <c r="A86" s="132">
        <v>74</v>
      </c>
      <c r="B86" s="141" t="s">
        <v>469</v>
      </c>
      <c r="C86" s="132" t="s">
        <v>70</v>
      </c>
      <c r="D86" s="132" t="s">
        <v>166</v>
      </c>
      <c r="E86" s="137" t="s">
        <v>299</v>
      </c>
      <c r="F86" s="132">
        <v>1</v>
      </c>
      <c r="G86" s="132">
        <v>2</v>
      </c>
      <c r="H86" s="133">
        <v>44386</v>
      </c>
      <c r="I86" s="134"/>
      <c r="J86" s="132"/>
      <c r="K86" s="132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40"/>
      <c r="X86" s="140"/>
      <c r="Y86" s="140"/>
      <c r="Z86" s="140"/>
      <c r="AA86" s="140"/>
    </row>
    <row r="87" spans="1:27" ht="30.75" customHeight="1">
      <c r="A87" s="132">
        <v>75</v>
      </c>
      <c r="B87" s="141" t="s">
        <v>470</v>
      </c>
      <c r="C87" s="132" t="s">
        <v>70</v>
      </c>
      <c r="D87" s="132" t="s">
        <v>184</v>
      </c>
      <c r="E87" s="137" t="s">
        <v>265</v>
      </c>
      <c r="F87" s="132">
        <v>1</v>
      </c>
      <c r="G87" s="132">
        <v>2</v>
      </c>
      <c r="H87" s="133">
        <v>44365</v>
      </c>
      <c r="I87" s="134"/>
      <c r="J87" s="132"/>
      <c r="K87" s="132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40"/>
      <c r="X87" s="140"/>
      <c r="Y87" s="140"/>
      <c r="Z87" s="140"/>
      <c r="AA87" s="140"/>
    </row>
    <row r="88" spans="1:27" ht="36.75" customHeight="1">
      <c r="A88" s="132">
        <v>76</v>
      </c>
      <c r="B88" s="141" t="s">
        <v>471</v>
      </c>
      <c r="C88" s="132" t="s">
        <v>70</v>
      </c>
      <c r="D88" s="132" t="s">
        <v>184</v>
      </c>
      <c r="E88" s="137" t="s">
        <v>419</v>
      </c>
      <c r="F88" s="132">
        <v>1</v>
      </c>
      <c r="G88" s="132">
        <v>2</v>
      </c>
      <c r="H88" s="133">
        <v>44456</v>
      </c>
      <c r="I88" s="134"/>
      <c r="J88" s="132"/>
      <c r="K88" s="132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40"/>
      <c r="X88" s="140"/>
      <c r="Y88" s="140"/>
      <c r="Z88" s="140"/>
      <c r="AA88" s="140"/>
    </row>
    <row r="89" spans="1:27" ht="36.75" customHeight="1">
      <c r="A89" s="132">
        <v>77</v>
      </c>
      <c r="B89" s="141" t="s">
        <v>472</v>
      </c>
      <c r="C89" s="132" t="s">
        <v>70</v>
      </c>
      <c r="D89" s="132" t="s">
        <v>166</v>
      </c>
      <c r="E89" s="137" t="s">
        <v>605</v>
      </c>
      <c r="F89" s="132">
        <v>1</v>
      </c>
      <c r="G89" s="132">
        <v>2</v>
      </c>
      <c r="H89" s="133">
        <v>44407</v>
      </c>
      <c r="I89" s="134"/>
      <c r="J89" s="132"/>
      <c r="K89" s="132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40"/>
      <c r="X89" s="140"/>
      <c r="Y89" s="140"/>
      <c r="Z89" s="140"/>
      <c r="AA89" s="140"/>
    </row>
    <row r="90" spans="1:27" ht="27.75" customHeight="1">
      <c r="A90" s="132">
        <v>78</v>
      </c>
      <c r="B90" s="141" t="s">
        <v>474</v>
      </c>
      <c r="C90" s="132" t="s">
        <v>70</v>
      </c>
      <c r="D90" s="132" t="s">
        <v>184</v>
      </c>
      <c r="E90" s="137" t="s">
        <v>446</v>
      </c>
      <c r="F90" s="132">
        <v>1</v>
      </c>
      <c r="G90" s="132">
        <v>2</v>
      </c>
      <c r="H90" s="133">
        <v>44407</v>
      </c>
      <c r="I90" s="134"/>
      <c r="J90" s="132"/>
      <c r="K90" s="132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40"/>
      <c r="X90" s="140"/>
      <c r="Y90" s="140"/>
      <c r="Z90" s="140"/>
      <c r="AA90" s="140"/>
    </row>
    <row r="91" spans="1:27" ht="30.75" customHeight="1">
      <c r="A91" s="132">
        <v>79</v>
      </c>
      <c r="B91" s="141" t="s">
        <v>473</v>
      </c>
      <c r="C91" s="132" t="s">
        <v>70</v>
      </c>
      <c r="D91" s="132" t="s">
        <v>184</v>
      </c>
      <c r="E91" s="137" t="s">
        <v>452</v>
      </c>
      <c r="F91" s="132">
        <v>1</v>
      </c>
      <c r="G91" s="132">
        <v>2</v>
      </c>
      <c r="H91" s="133">
        <v>44407</v>
      </c>
      <c r="I91" s="134"/>
      <c r="J91" s="132"/>
      <c r="K91" s="132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40"/>
      <c r="X91" s="140"/>
      <c r="Y91" s="140"/>
      <c r="Z91" s="140"/>
      <c r="AA91" s="140"/>
    </row>
    <row r="92" spans="1:27" ht="30" customHeight="1">
      <c r="A92" s="132">
        <v>80</v>
      </c>
      <c r="B92" s="141" t="s">
        <v>480</v>
      </c>
      <c r="C92" s="132" t="s">
        <v>65</v>
      </c>
      <c r="D92" s="132" t="s">
        <v>184</v>
      </c>
      <c r="E92" s="137" t="s">
        <v>434</v>
      </c>
      <c r="F92" s="132">
        <v>1</v>
      </c>
      <c r="G92" s="132">
        <v>2</v>
      </c>
      <c r="H92" s="133" t="s">
        <v>436</v>
      </c>
      <c r="I92" s="134"/>
      <c r="J92" s="132"/>
      <c r="K92" s="132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40"/>
      <c r="X92" s="140"/>
      <c r="Y92" s="140"/>
      <c r="Z92" s="140"/>
      <c r="AA92" s="140"/>
    </row>
    <row r="93" spans="1:27" ht="36.75" customHeight="1">
      <c r="A93" s="132">
        <v>81</v>
      </c>
      <c r="B93" s="141" t="s">
        <v>481</v>
      </c>
      <c r="C93" s="132" t="s">
        <v>70</v>
      </c>
      <c r="D93" s="132" t="s">
        <v>166</v>
      </c>
      <c r="E93" s="137" t="s">
        <v>355</v>
      </c>
      <c r="F93" s="132">
        <v>1</v>
      </c>
      <c r="G93" s="132">
        <v>2</v>
      </c>
      <c r="H93" s="133">
        <v>44386</v>
      </c>
      <c r="I93" s="134"/>
      <c r="J93" s="132"/>
      <c r="K93" s="132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40"/>
      <c r="X93" s="140"/>
      <c r="Y93" s="140"/>
      <c r="Z93" s="140"/>
      <c r="AA93" s="140"/>
    </row>
    <row r="94" spans="1:27" ht="30" customHeight="1">
      <c r="A94" s="132">
        <v>82</v>
      </c>
      <c r="B94" s="141" t="s">
        <v>482</v>
      </c>
      <c r="C94" s="132" t="s">
        <v>69</v>
      </c>
      <c r="D94" s="132" t="s">
        <v>166</v>
      </c>
      <c r="E94" s="137" t="s">
        <v>440</v>
      </c>
      <c r="F94" s="132">
        <v>1</v>
      </c>
      <c r="G94" s="132">
        <v>2</v>
      </c>
      <c r="H94" s="133">
        <v>44372</v>
      </c>
      <c r="I94" s="134"/>
      <c r="J94" s="132"/>
      <c r="K94" s="132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40"/>
      <c r="X94" s="140"/>
      <c r="Y94" s="140"/>
      <c r="Z94" s="140"/>
      <c r="AA94" s="140"/>
    </row>
    <row r="95" spans="1:27" ht="33" customHeight="1">
      <c r="A95" s="132">
        <v>83</v>
      </c>
      <c r="B95" s="141" t="s">
        <v>483</v>
      </c>
      <c r="C95" s="132" t="s">
        <v>69</v>
      </c>
      <c r="D95" s="132" t="s">
        <v>166</v>
      </c>
      <c r="E95" s="137" t="s">
        <v>272</v>
      </c>
      <c r="F95" s="132">
        <v>1</v>
      </c>
      <c r="G95" s="132">
        <v>2</v>
      </c>
      <c r="H95" s="133">
        <v>44386</v>
      </c>
      <c r="I95" s="134"/>
      <c r="J95" s="132"/>
      <c r="K95" s="132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40"/>
      <c r="X95" s="140"/>
      <c r="Y95" s="140"/>
      <c r="Z95" s="140"/>
      <c r="AA95" s="140"/>
    </row>
    <row r="96" spans="1:27" ht="43.5" customHeight="1">
      <c r="A96" s="132">
        <v>84</v>
      </c>
      <c r="B96" s="141" t="s">
        <v>484</v>
      </c>
      <c r="C96" s="132" t="s">
        <v>69</v>
      </c>
      <c r="D96" s="132" t="s">
        <v>166</v>
      </c>
      <c r="E96" s="137" t="s">
        <v>336</v>
      </c>
      <c r="F96" s="132">
        <v>1</v>
      </c>
      <c r="G96" s="132">
        <v>2</v>
      </c>
      <c r="H96" s="133">
        <v>44386</v>
      </c>
      <c r="I96" s="134"/>
      <c r="J96" s="132"/>
      <c r="K96" s="132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40"/>
      <c r="X96" s="140"/>
      <c r="Y96" s="140"/>
      <c r="Z96" s="140"/>
      <c r="AA96" s="140"/>
    </row>
    <row r="97" spans="1:27" ht="35.25" customHeight="1">
      <c r="A97" s="132">
        <v>85</v>
      </c>
      <c r="B97" s="141" t="s">
        <v>475</v>
      </c>
      <c r="C97" s="132" t="s">
        <v>69</v>
      </c>
      <c r="D97" s="132" t="s">
        <v>166</v>
      </c>
      <c r="E97" s="137" t="s">
        <v>332</v>
      </c>
      <c r="F97" s="132">
        <v>1</v>
      </c>
      <c r="G97" s="132">
        <v>2</v>
      </c>
      <c r="H97" s="133">
        <v>44393</v>
      </c>
      <c r="I97" s="134"/>
      <c r="J97" s="132"/>
      <c r="K97" s="132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40"/>
      <c r="X97" s="140"/>
      <c r="Y97" s="140"/>
      <c r="Z97" s="140"/>
      <c r="AA97" s="140"/>
    </row>
    <row r="98" spans="1:27" ht="37.5" customHeight="1">
      <c r="A98" s="132">
        <v>86</v>
      </c>
      <c r="B98" s="141" t="s">
        <v>485</v>
      </c>
      <c r="C98" s="132" t="s">
        <v>69</v>
      </c>
      <c r="D98" s="132" t="s">
        <v>166</v>
      </c>
      <c r="E98" s="137" t="s">
        <v>342</v>
      </c>
      <c r="F98" s="132">
        <v>1</v>
      </c>
      <c r="G98" s="132">
        <v>2</v>
      </c>
      <c r="H98" s="133">
        <v>44379</v>
      </c>
      <c r="I98" s="134"/>
      <c r="J98" s="132"/>
      <c r="K98" s="132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40"/>
      <c r="X98" s="140"/>
      <c r="Y98" s="140"/>
      <c r="Z98" s="140"/>
      <c r="AA98" s="140"/>
    </row>
    <row r="99" spans="1:27" ht="39.75" customHeight="1">
      <c r="A99" s="132">
        <v>87</v>
      </c>
      <c r="B99" s="141" t="s">
        <v>476</v>
      </c>
      <c r="C99" s="132" t="s">
        <v>69</v>
      </c>
      <c r="D99" s="132" t="s">
        <v>166</v>
      </c>
      <c r="E99" s="137" t="s">
        <v>606</v>
      </c>
      <c r="F99" s="132">
        <v>1</v>
      </c>
      <c r="G99" s="132">
        <v>2</v>
      </c>
      <c r="H99" s="133">
        <v>44372</v>
      </c>
      <c r="I99" s="134"/>
      <c r="J99" s="132"/>
      <c r="K99" s="132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40"/>
      <c r="X99" s="140"/>
      <c r="Y99" s="140"/>
      <c r="Z99" s="140"/>
      <c r="AA99" s="140"/>
    </row>
    <row r="100" spans="1:27" ht="39.75" customHeight="1">
      <c r="A100" s="132">
        <v>88</v>
      </c>
      <c r="B100" s="141" t="s">
        <v>486</v>
      </c>
      <c r="C100" s="132" t="s">
        <v>69</v>
      </c>
      <c r="D100" s="132" t="s">
        <v>184</v>
      </c>
      <c r="E100" s="137" t="s">
        <v>279</v>
      </c>
      <c r="F100" s="132">
        <v>1</v>
      </c>
      <c r="G100" s="132">
        <v>2</v>
      </c>
      <c r="H100" s="133">
        <v>44379</v>
      </c>
      <c r="I100" s="134"/>
      <c r="J100" s="132"/>
      <c r="K100" s="132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40"/>
      <c r="X100" s="140"/>
      <c r="Y100" s="140"/>
      <c r="Z100" s="140"/>
      <c r="AA100" s="140"/>
    </row>
    <row r="101" spans="1:27" ht="34.5" customHeight="1">
      <c r="A101" s="132">
        <v>89</v>
      </c>
      <c r="B101" s="141" t="s">
        <v>487</v>
      </c>
      <c r="C101" s="132" t="s">
        <v>69</v>
      </c>
      <c r="D101" s="132" t="s">
        <v>166</v>
      </c>
      <c r="E101" s="137" t="s">
        <v>318</v>
      </c>
      <c r="F101" s="132">
        <v>1</v>
      </c>
      <c r="G101" s="132">
        <v>2</v>
      </c>
      <c r="H101" s="133">
        <v>44373</v>
      </c>
      <c r="I101" s="134"/>
      <c r="J101" s="132"/>
      <c r="K101" s="132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40"/>
      <c r="X101" s="140"/>
      <c r="Y101" s="140"/>
      <c r="Z101" s="140"/>
      <c r="AA101" s="140"/>
    </row>
    <row r="102" spans="1:27" ht="35.25" customHeight="1">
      <c r="A102" s="132">
        <v>90</v>
      </c>
      <c r="B102" s="141" t="s">
        <v>477</v>
      </c>
      <c r="C102" s="132" t="s">
        <v>69</v>
      </c>
      <c r="D102" s="132" t="s">
        <v>166</v>
      </c>
      <c r="E102" s="137" t="s">
        <v>375</v>
      </c>
      <c r="F102" s="132">
        <v>1</v>
      </c>
      <c r="G102" s="132">
        <v>2</v>
      </c>
      <c r="H102" s="133">
        <v>44386</v>
      </c>
      <c r="I102" s="134"/>
      <c r="J102" s="132"/>
      <c r="K102" s="132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40"/>
      <c r="X102" s="140"/>
      <c r="Y102" s="140"/>
      <c r="Z102" s="140"/>
      <c r="AA102" s="140"/>
    </row>
    <row r="103" spans="1:27" ht="34.5" customHeight="1">
      <c r="A103" s="132">
        <v>91</v>
      </c>
      <c r="B103" s="141" t="s">
        <v>488</v>
      </c>
      <c r="C103" s="132" t="s">
        <v>68</v>
      </c>
      <c r="D103" s="132" t="s">
        <v>166</v>
      </c>
      <c r="E103" s="137" t="s">
        <v>327</v>
      </c>
      <c r="F103" s="132">
        <v>1</v>
      </c>
      <c r="G103" s="132">
        <v>2</v>
      </c>
      <c r="H103" s="133">
        <v>44365</v>
      </c>
      <c r="I103" s="134"/>
      <c r="J103" s="132"/>
      <c r="K103" s="132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40"/>
      <c r="X103" s="140"/>
      <c r="Y103" s="140"/>
      <c r="Z103" s="140"/>
      <c r="AA103" s="140"/>
    </row>
    <row r="104" spans="1:27" ht="32.25" customHeight="1">
      <c r="A104" s="132">
        <v>92</v>
      </c>
      <c r="B104" s="141" t="s">
        <v>489</v>
      </c>
      <c r="C104" s="132" t="s">
        <v>214</v>
      </c>
      <c r="D104" s="132" t="s">
        <v>166</v>
      </c>
      <c r="E104" s="137" t="s">
        <v>269</v>
      </c>
      <c r="F104" s="132">
        <v>1</v>
      </c>
      <c r="G104" s="132">
        <v>2</v>
      </c>
      <c r="H104" s="133">
        <v>44379</v>
      </c>
      <c r="I104" s="134"/>
      <c r="J104" s="132"/>
      <c r="K104" s="132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40"/>
      <c r="X104" s="140"/>
      <c r="Y104" s="140"/>
      <c r="Z104" s="140"/>
      <c r="AA104" s="140"/>
    </row>
    <row r="105" spans="1:27" ht="36" customHeight="1">
      <c r="A105" s="132">
        <v>93</v>
      </c>
      <c r="B105" s="141" t="s">
        <v>478</v>
      </c>
      <c r="C105" s="132" t="s">
        <v>69</v>
      </c>
      <c r="D105" s="132" t="s">
        <v>166</v>
      </c>
      <c r="E105" s="137" t="s">
        <v>380</v>
      </c>
      <c r="F105" s="132">
        <v>1</v>
      </c>
      <c r="G105" s="132">
        <v>2</v>
      </c>
      <c r="H105" s="133">
        <v>44379</v>
      </c>
      <c r="I105" s="134"/>
      <c r="J105" s="132"/>
      <c r="K105" s="132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40"/>
      <c r="X105" s="140"/>
      <c r="Y105" s="140"/>
      <c r="Z105" s="140"/>
      <c r="AA105" s="140"/>
    </row>
    <row r="106" spans="1:27" ht="32.25" customHeight="1">
      <c r="A106" s="132">
        <v>94</v>
      </c>
      <c r="B106" s="141" t="s">
        <v>490</v>
      </c>
      <c r="C106" s="132" t="s">
        <v>113</v>
      </c>
      <c r="D106" s="132" t="s">
        <v>166</v>
      </c>
      <c r="E106" s="137" t="s">
        <v>322</v>
      </c>
      <c r="F106" s="132">
        <v>1</v>
      </c>
      <c r="G106" s="132">
        <v>2</v>
      </c>
      <c r="H106" s="133">
        <v>44372</v>
      </c>
      <c r="I106" s="134"/>
      <c r="J106" s="132"/>
      <c r="K106" s="132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40"/>
      <c r="X106" s="140"/>
      <c r="Y106" s="140"/>
      <c r="Z106" s="140"/>
      <c r="AA106" s="140"/>
    </row>
    <row r="107" spans="1:27" ht="41.25" customHeight="1">
      <c r="A107" s="132">
        <v>95</v>
      </c>
      <c r="B107" s="141" t="s">
        <v>491</v>
      </c>
      <c r="C107" s="132" t="s">
        <v>74</v>
      </c>
      <c r="D107" s="132" t="s">
        <v>166</v>
      </c>
      <c r="E107" s="137" t="s">
        <v>424</v>
      </c>
      <c r="F107" s="132">
        <v>1</v>
      </c>
      <c r="G107" s="132">
        <v>2</v>
      </c>
      <c r="H107" s="133">
        <v>44372</v>
      </c>
      <c r="I107" s="134"/>
      <c r="J107" s="132"/>
      <c r="K107" s="132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40"/>
      <c r="X107" s="140"/>
      <c r="Y107" s="140"/>
      <c r="Z107" s="140"/>
      <c r="AA107" s="140"/>
    </row>
    <row r="108" spans="1:27" ht="35.25" customHeight="1">
      <c r="A108" s="132">
        <v>96</v>
      </c>
      <c r="B108" s="141" t="s">
        <v>492</v>
      </c>
      <c r="C108" s="132" t="s">
        <v>74</v>
      </c>
      <c r="D108" s="132" t="s">
        <v>166</v>
      </c>
      <c r="E108" s="137" t="s">
        <v>384</v>
      </c>
      <c r="F108" s="132">
        <v>1</v>
      </c>
      <c r="G108" s="132">
        <v>2</v>
      </c>
      <c r="H108" s="133">
        <v>44372</v>
      </c>
      <c r="I108" s="134"/>
      <c r="J108" s="132"/>
      <c r="K108" s="132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40"/>
      <c r="X108" s="140"/>
      <c r="Y108" s="140"/>
      <c r="Z108" s="140"/>
      <c r="AA108" s="140"/>
    </row>
    <row r="109" spans="1:27" ht="30" customHeight="1">
      <c r="A109" s="132">
        <v>97</v>
      </c>
      <c r="B109" s="141" t="s">
        <v>479</v>
      </c>
      <c r="C109" s="132" t="s">
        <v>74</v>
      </c>
      <c r="D109" s="132" t="s">
        <v>166</v>
      </c>
      <c r="E109" s="137" t="s">
        <v>389</v>
      </c>
      <c r="F109" s="132">
        <v>1</v>
      </c>
      <c r="G109" s="132">
        <v>2</v>
      </c>
      <c r="H109" s="133">
        <v>44372</v>
      </c>
      <c r="I109" s="134"/>
      <c r="J109" s="132"/>
      <c r="K109" s="132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40"/>
      <c r="X109" s="140"/>
      <c r="Y109" s="140"/>
      <c r="Z109" s="140"/>
      <c r="AA109" s="140"/>
    </row>
    <row r="110" spans="1:27" ht="33" customHeight="1">
      <c r="A110" s="132">
        <v>98</v>
      </c>
      <c r="B110" s="141" t="s">
        <v>493</v>
      </c>
      <c r="C110" s="132" t="s">
        <v>74</v>
      </c>
      <c r="D110" s="132" t="s">
        <v>166</v>
      </c>
      <c r="E110" s="137" t="s">
        <v>288</v>
      </c>
      <c r="F110" s="132">
        <v>1</v>
      </c>
      <c r="G110" s="132">
        <v>2</v>
      </c>
      <c r="H110" s="133">
        <v>44365</v>
      </c>
      <c r="I110" s="134"/>
      <c r="J110" s="132"/>
      <c r="K110" s="132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40"/>
      <c r="X110" s="140"/>
      <c r="Y110" s="140"/>
      <c r="Z110" s="140"/>
      <c r="AA110" s="140"/>
    </row>
    <row r="111" spans="1:27" ht="31.5" customHeight="1">
      <c r="A111" s="132">
        <v>99</v>
      </c>
      <c r="B111" s="141" t="s">
        <v>608</v>
      </c>
      <c r="C111" s="132" t="s">
        <v>74</v>
      </c>
      <c r="D111" s="132" t="s">
        <v>166</v>
      </c>
      <c r="E111" s="137" t="s">
        <v>404</v>
      </c>
      <c r="F111" s="132">
        <v>1</v>
      </c>
      <c r="G111" s="132">
        <v>2</v>
      </c>
      <c r="H111" s="133">
        <v>44407</v>
      </c>
      <c r="I111" s="134"/>
      <c r="J111" s="132"/>
      <c r="K111" s="132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40"/>
      <c r="X111" s="140"/>
      <c r="Y111" s="140"/>
      <c r="Z111" s="140"/>
      <c r="AA111" s="140"/>
    </row>
    <row r="112" spans="1:27" ht="42" customHeight="1">
      <c r="A112" s="132">
        <v>100</v>
      </c>
      <c r="B112" s="141" t="s">
        <v>495</v>
      </c>
      <c r="C112" s="132" t="s">
        <v>74</v>
      </c>
      <c r="D112" s="132" t="s">
        <v>184</v>
      </c>
      <c r="E112" s="137" t="s">
        <v>347</v>
      </c>
      <c r="F112" s="132">
        <v>1</v>
      </c>
      <c r="G112" s="132">
        <v>2</v>
      </c>
      <c r="H112" s="133">
        <v>44379</v>
      </c>
      <c r="I112" s="134"/>
      <c r="J112" s="132"/>
      <c r="K112" s="132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40"/>
      <c r="X112" s="140"/>
      <c r="Y112" s="140"/>
      <c r="Z112" s="140"/>
      <c r="AA112" s="140"/>
    </row>
    <row r="113" spans="1:27" ht="33" customHeight="1">
      <c r="A113" s="132">
        <v>101</v>
      </c>
      <c r="B113" s="141" t="s">
        <v>496</v>
      </c>
      <c r="C113" s="132" t="s">
        <v>69</v>
      </c>
      <c r="D113" s="132" t="s">
        <v>166</v>
      </c>
      <c r="E113" s="137" t="s">
        <v>409</v>
      </c>
      <c r="F113" s="132">
        <v>1</v>
      </c>
      <c r="G113" s="132">
        <v>2</v>
      </c>
      <c r="H113" s="133">
        <v>44407</v>
      </c>
      <c r="I113" s="134"/>
      <c r="J113" s="132"/>
      <c r="K113" s="132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40"/>
      <c r="X113" s="140"/>
      <c r="Y113" s="140"/>
      <c r="Z113" s="140"/>
      <c r="AA113" s="140"/>
    </row>
    <row r="114" spans="1:27">
      <c r="A114" s="267" t="s">
        <v>569</v>
      </c>
      <c r="B114" s="268"/>
      <c r="C114" s="268"/>
      <c r="D114" s="268"/>
      <c r="E114" s="269"/>
      <c r="F114" s="267" t="s">
        <v>602</v>
      </c>
      <c r="G114" s="268"/>
      <c r="H114" s="268"/>
      <c r="I114" s="268"/>
      <c r="J114" s="268"/>
      <c r="K114" s="269"/>
    </row>
    <row r="115" spans="1:27">
      <c r="A115" s="270"/>
      <c r="B115" s="271"/>
      <c r="C115" s="271"/>
      <c r="D115" s="271"/>
      <c r="E115" s="272"/>
      <c r="F115" s="270"/>
      <c r="G115" s="271"/>
      <c r="H115" s="271"/>
      <c r="I115" s="271"/>
      <c r="J115" s="271"/>
      <c r="K115" s="272"/>
    </row>
    <row r="116" spans="1:27">
      <c r="A116" s="270"/>
      <c r="B116" s="271"/>
      <c r="C116" s="271"/>
      <c r="D116" s="271"/>
      <c r="E116" s="272"/>
      <c r="F116" s="270"/>
      <c r="G116" s="271"/>
      <c r="H116" s="271"/>
      <c r="I116" s="271"/>
      <c r="J116" s="271"/>
      <c r="K116" s="272"/>
    </row>
    <row r="117" spans="1:27">
      <c r="A117" s="270"/>
      <c r="B117" s="271"/>
      <c r="C117" s="271"/>
      <c r="D117" s="271"/>
      <c r="E117" s="272"/>
      <c r="F117" s="270"/>
      <c r="G117" s="271"/>
      <c r="H117" s="271"/>
      <c r="I117" s="271"/>
      <c r="J117" s="271"/>
      <c r="K117" s="272"/>
    </row>
    <row r="118" spans="1:27">
      <c r="A118" s="270"/>
      <c r="B118" s="271"/>
      <c r="C118" s="271"/>
      <c r="D118" s="271"/>
      <c r="E118" s="272"/>
      <c r="F118" s="270"/>
      <c r="G118" s="271"/>
      <c r="H118" s="271"/>
      <c r="I118" s="271"/>
      <c r="J118" s="271"/>
      <c r="K118" s="272"/>
    </row>
    <row r="119" spans="1:27">
      <c r="A119" s="270"/>
      <c r="B119" s="271"/>
      <c r="C119" s="271"/>
      <c r="D119" s="271"/>
      <c r="E119" s="272"/>
      <c r="F119" s="270" t="s">
        <v>603</v>
      </c>
      <c r="G119" s="276"/>
      <c r="H119" s="276"/>
      <c r="I119" s="276"/>
      <c r="J119" s="276"/>
      <c r="K119" s="277"/>
    </row>
    <row r="120" spans="1:27">
      <c r="A120" s="270"/>
      <c r="B120" s="271"/>
      <c r="C120" s="271"/>
      <c r="D120" s="271"/>
      <c r="E120" s="272"/>
      <c r="F120" s="278"/>
      <c r="G120" s="276"/>
      <c r="H120" s="276"/>
      <c r="I120" s="276"/>
      <c r="J120" s="276"/>
      <c r="K120" s="277"/>
    </row>
    <row r="121" spans="1:27">
      <c r="A121" s="270"/>
      <c r="B121" s="271"/>
      <c r="C121" s="271"/>
      <c r="D121" s="271"/>
      <c r="E121" s="272"/>
      <c r="F121" s="278"/>
      <c r="G121" s="276"/>
      <c r="H121" s="276"/>
      <c r="I121" s="276"/>
      <c r="J121" s="276"/>
      <c r="K121" s="277"/>
    </row>
    <row r="122" spans="1:27">
      <c r="A122" s="273"/>
      <c r="B122" s="274"/>
      <c r="C122" s="274"/>
      <c r="D122" s="274"/>
      <c r="E122" s="275"/>
      <c r="F122" s="279"/>
      <c r="G122" s="280"/>
      <c r="H122" s="280"/>
      <c r="I122" s="280"/>
      <c r="J122" s="280"/>
      <c r="K122" s="281"/>
    </row>
  </sheetData>
  <mergeCells count="36">
    <mergeCell ref="X3:X12"/>
    <mergeCell ref="Y3:Y12"/>
    <mergeCell ref="N3:N12"/>
    <mergeCell ref="F10:K10"/>
    <mergeCell ref="F9:K9"/>
    <mergeCell ref="A114:E122"/>
    <mergeCell ref="F114:K118"/>
    <mergeCell ref="F119:K122"/>
    <mergeCell ref="AA3:AA12"/>
    <mergeCell ref="A6:B8"/>
    <mergeCell ref="C6:D6"/>
    <mergeCell ref="E6:H6"/>
    <mergeCell ref="C7:D8"/>
    <mergeCell ref="E7:H8"/>
    <mergeCell ref="I7:I8"/>
    <mergeCell ref="K7:K8"/>
    <mergeCell ref="A9:B9"/>
    <mergeCell ref="T3:T12"/>
    <mergeCell ref="U3:U12"/>
    <mergeCell ref="V3:V12"/>
    <mergeCell ref="M3:M12"/>
    <mergeCell ref="A10:B10"/>
    <mergeCell ref="C10:D10"/>
    <mergeCell ref="Z3:Z12"/>
    <mergeCell ref="O3:O12"/>
    <mergeCell ref="P3:P12"/>
    <mergeCell ref="Q3:Q12"/>
    <mergeCell ref="R3:R12"/>
    <mergeCell ref="S3:S12"/>
    <mergeCell ref="W3:W12"/>
    <mergeCell ref="A1:B5"/>
    <mergeCell ref="C1:I5"/>
    <mergeCell ref="J1:J5"/>
    <mergeCell ref="K1:K5"/>
    <mergeCell ref="L3:L12"/>
    <mergeCell ref="C9:D9"/>
  </mergeCells>
  <dataValidations count="1">
    <dataValidation showInputMessage="1" showErrorMessage="1" sqref="Q3 V3:W3 Y3" xr:uid="{DC37369C-3E1A-48C8-BA0D-8DB4DC0927DC}"/>
  </dataValidations>
  <printOptions horizontalCentered="1"/>
  <pageMargins left="0.196850393700787" right="0.15748031496063" top="0.511811023622047" bottom="0.74803149606299202" header="0.23622047244094499" footer="0.31496062992126"/>
  <pageSetup paperSize="9" scale="24" orientation="landscape" r:id="rId1"/>
  <rowBreaks count="1" manualBreakCount="1">
    <brk id="54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DOC CONTROL</vt:lpstr>
      <vt:lpstr>Cover_Sheet</vt:lpstr>
      <vt:lpstr>Rev_His</vt:lpstr>
      <vt:lpstr>VPIS (2)</vt:lpstr>
      <vt:lpstr>Cover_Sheet!_GoBack</vt:lpstr>
      <vt:lpstr>Rev_His!HeaderObj</vt:lpstr>
      <vt:lpstr>Cover_Sheet!OLE_LINK1</vt:lpstr>
      <vt:lpstr>Cover_Sheet!Print_Area</vt:lpstr>
      <vt:lpstr>'DOC CONTROL'!Print_Area</vt:lpstr>
      <vt:lpstr>Rev_His!Print_Area</vt:lpstr>
      <vt:lpstr>'VPIS (2)'!Print_Area</vt:lpstr>
      <vt:lpstr>'VPIS (2)'!Print_Titles</vt:lpstr>
    </vt:vector>
  </TitlesOfParts>
  <Company>Airpack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parends</dc:creator>
  <cp:lastModifiedBy>Nabi Esmaeili</cp:lastModifiedBy>
  <cp:lastPrinted>2021-06-15T09:13:41Z</cp:lastPrinted>
  <dcterms:created xsi:type="dcterms:W3CDTF">2005-09-14T08:49:39Z</dcterms:created>
  <dcterms:modified xsi:type="dcterms:W3CDTF">2021-07-11T08:48:12Z</dcterms:modified>
</cp:coreProperties>
</file>