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A5719141-2561-4C99-8FC3-1316E2A21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4" i="1"/>
  <c r="K8" i="1" s="1"/>
  <c r="K5" i="1"/>
  <c r="K6" i="1"/>
  <c r="K7" i="1"/>
  <c r="J4" i="1"/>
  <c r="J5" i="1"/>
  <c r="J6" i="1"/>
  <c r="J7" i="1"/>
  <c r="K3" i="1"/>
  <c r="J3" i="1"/>
  <c r="H4" i="1"/>
  <c r="H5" i="1"/>
  <c r="H6" i="1"/>
  <c r="H7" i="1"/>
  <c r="H3" i="1"/>
  <c r="H8" i="1" l="1"/>
</calcChain>
</file>

<file path=xl/sharedStrings.xml><?xml version="1.0" encoding="utf-8"?>
<sst xmlns="http://schemas.openxmlformats.org/spreadsheetml/2006/main" count="19" uniqueCount="15">
  <si>
    <t>Cu/MICA+XLPE/OS/LSZH/SWA/LSZH
(RTE4XOHM1FM1) - 500 V - 1X3X1,5 mm2</t>
  </si>
  <si>
    <t>Cu/XLPE/OS/PVC/SWA/PVC (RE4XOHRFR) -
300/500 V - 1X2X1,5 mm2</t>
  </si>
  <si>
    <t>Cu/XLPE/OS/PVC/SWA/PVC (RE4XOHRFR) -
300/500 V - 1X2X2,5 mm2</t>
  </si>
  <si>
    <t>UX P15/P108 1X6 NEK 606 0,6-1KV ZHAL
GREEN/JELLOW CLASS 2 TINNED COPPER</t>
  </si>
  <si>
    <t>UX P15/P108 1X35 NEK 606 0,6-1KV ZHAL
GREEN/JELLOW CLASS 2 TINNED COPPER TOLLERANZA SULLA LUNGHEZZA: +/- 5%</t>
  </si>
  <si>
    <t>m</t>
  </si>
  <si>
    <t>Unit</t>
  </si>
  <si>
    <t>Qty for PR 178</t>
  </si>
  <si>
    <t>Qty for Petro Electric</t>
  </si>
  <si>
    <t>Ordered Qty</t>
  </si>
  <si>
    <t>Total Price</t>
  </si>
  <si>
    <t>Total Price for 178</t>
  </si>
  <si>
    <t>Total Price for Petro Electric</t>
  </si>
  <si>
    <t>Cable Description</t>
  </si>
  <si>
    <t>Unit Price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</si>
</sst>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tabSelected="1" workbookViewId="0">
      <selection activeCell="G8" sqref="G8"/>
    </sheetView>
  </sheetViews>
  <sheetFormatPr defaultRowHeight="15" x14ac:dyDescent="0.25"/>
  <cols>
    <col min="2" max="2" width="35.42578125" customWidth="1"/>
    <col min="3" max="3" width="12" customWidth="1"/>
    <col min="4" max="4" width="12.42578125" customWidth="1"/>
    <col min="5" max="5" width="13.5703125" customWidth="1"/>
    <col min="6" max="8" width="12" customWidth="1"/>
    <col min="9" max="9" width="2.7109375" customWidth="1"/>
    <col min="10" max="10" width="12.7109375" customWidth="1"/>
    <col min="11" max="11" width="13.42578125" customWidth="1"/>
  </cols>
  <sheetData>
    <row r="1" spans="2:11" ht="15.75" thickBot="1" x14ac:dyDescent="0.3"/>
    <row r="2" spans="2:11" ht="58.5" customHeight="1" x14ac:dyDescent="0.25">
      <c r="B2" s="3" t="s">
        <v>13</v>
      </c>
      <c r="C2" s="5" t="s">
        <v>6</v>
      </c>
      <c r="D2" s="13" t="s">
        <v>7</v>
      </c>
      <c r="E2" s="10" t="s">
        <v>8</v>
      </c>
      <c r="F2" s="7" t="s">
        <v>9</v>
      </c>
      <c r="G2" s="4" t="s">
        <v>14</v>
      </c>
      <c r="H2" s="3" t="s">
        <v>10</v>
      </c>
      <c r="I2" s="5"/>
      <c r="J2" s="16" t="s">
        <v>11</v>
      </c>
      <c r="K2" s="19" t="s">
        <v>12</v>
      </c>
    </row>
    <row r="3" spans="2:11" ht="45" x14ac:dyDescent="0.25">
      <c r="B3" s="2" t="s">
        <v>0</v>
      </c>
      <c r="C3" s="6" t="s">
        <v>5</v>
      </c>
      <c r="D3" s="14">
        <v>200</v>
      </c>
      <c r="E3" s="11">
        <v>150</v>
      </c>
      <c r="F3" s="8">
        <v>350</v>
      </c>
      <c r="G3" s="1">
        <v>6.0759999999999996</v>
      </c>
      <c r="H3" s="1">
        <f>G3*F3</f>
        <v>2126.6</v>
      </c>
      <c r="I3" s="6"/>
      <c r="J3" s="17">
        <f>G3*D3</f>
        <v>1215.1999999999998</v>
      </c>
      <c r="K3" s="20">
        <f>G3*E3</f>
        <v>911.4</v>
      </c>
    </row>
    <row r="4" spans="2:11" ht="45" x14ac:dyDescent="0.25">
      <c r="B4" s="2" t="s">
        <v>1</v>
      </c>
      <c r="C4" s="6" t="s">
        <v>5</v>
      </c>
      <c r="D4" s="14">
        <v>750</v>
      </c>
      <c r="E4" s="11">
        <v>650</v>
      </c>
      <c r="F4" s="8">
        <v>1400</v>
      </c>
      <c r="G4" s="1">
        <v>3.4950000000000001</v>
      </c>
      <c r="H4" s="1">
        <f t="shared" ref="H4:H7" si="0">G4*F4</f>
        <v>4893</v>
      </c>
      <c r="I4" s="6"/>
      <c r="J4" s="17">
        <f t="shared" ref="J4:J7" si="1">G4*D4</f>
        <v>2621.25</v>
      </c>
      <c r="K4" s="20">
        <f t="shared" ref="K4:K7" si="2">G4*E4</f>
        <v>2271.75</v>
      </c>
    </row>
    <row r="5" spans="2:11" ht="45" x14ac:dyDescent="0.25">
      <c r="B5" s="2" t="s">
        <v>2</v>
      </c>
      <c r="C5" s="6" t="s">
        <v>5</v>
      </c>
      <c r="D5" s="14">
        <v>200</v>
      </c>
      <c r="E5" s="11">
        <v>300</v>
      </c>
      <c r="F5" s="8">
        <v>500</v>
      </c>
      <c r="G5" s="1">
        <v>4.5759999999999996</v>
      </c>
      <c r="H5" s="1">
        <f t="shared" si="0"/>
        <v>2288</v>
      </c>
      <c r="I5" s="6"/>
      <c r="J5" s="17">
        <f t="shared" si="1"/>
        <v>915.19999999999993</v>
      </c>
      <c r="K5" s="20">
        <f t="shared" si="2"/>
        <v>1372.8</v>
      </c>
    </row>
    <row r="6" spans="2:11" ht="60" x14ac:dyDescent="0.25">
      <c r="B6" s="2" t="s">
        <v>3</v>
      </c>
      <c r="C6" s="6" t="s">
        <v>5</v>
      </c>
      <c r="D6" s="14">
        <v>40</v>
      </c>
      <c r="E6" s="11">
        <v>20</v>
      </c>
      <c r="F6" s="8">
        <v>60</v>
      </c>
      <c r="G6" s="1">
        <v>7.0609999999999999</v>
      </c>
      <c r="H6" s="1">
        <f t="shared" si="0"/>
        <v>423.65999999999997</v>
      </c>
      <c r="I6" s="6"/>
      <c r="J6" s="17">
        <f t="shared" si="1"/>
        <v>282.44</v>
      </c>
      <c r="K6" s="20">
        <f t="shared" si="2"/>
        <v>141.22</v>
      </c>
    </row>
    <row r="7" spans="2:11" ht="75.75" thickBot="1" x14ac:dyDescent="0.3">
      <c r="B7" s="2" t="s">
        <v>4</v>
      </c>
      <c r="C7" s="6" t="s">
        <v>5</v>
      </c>
      <c r="D7" s="15">
        <v>80</v>
      </c>
      <c r="E7" s="12">
        <v>80</v>
      </c>
      <c r="F7" s="8">
        <v>160</v>
      </c>
      <c r="G7" s="1">
        <v>13.938000000000001</v>
      </c>
      <c r="H7" s="23">
        <f t="shared" si="0"/>
        <v>2230.08</v>
      </c>
      <c r="I7" s="6"/>
      <c r="J7" s="17">
        <f t="shared" si="1"/>
        <v>1115.04</v>
      </c>
      <c r="K7" s="20">
        <f t="shared" si="2"/>
        <v>1115.04</v>
      </c>
    </row>
    <row r="8" spans="2:11" ht="15.75" thickBot="1" x14ac:dyDescent="0.3">
      <c r="B8" s="1"/>
      <c r="C8" s="1"/>
      <c r="D8" s="9"/>
      <c r="E8" s="9"/>
      <c r="F8" s="1"/>
      <c r="G8" s="6"/>
      <c r="H8" s="24">
        <f>SUM(H3:H7)</f>
        <v>11961.34</v>
      </c>
      <c r="I8" s="22"/>
      <c r="J8" s="18">
        <f>SUM(J3:J7)</f>
        <v>6149.1299999999992</v>
      </c>
      <c r="K8" s="21">
        <f>SUM(K3:K7)</f>
        <v>5812.21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2015-06-05T18:17:20Z</dcterms:created>
  <dcterms:modified xsi:type="dcterms:W3CDTF">2024-08-03T10:26:17Z</dcterms:modified>
</cp:coreProperties>
</file>